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81" i="1" l="1"/>
  <c r="G179" i="1"/>
  <c r="G176" i="1"/>
  <c r="G170" i="1"/>
  <c r="G204" i="1"/>
  <c r="G203" i="1"/>
  <c r="G306" i="1"/>
  <c r="G308" i="1"/>
  <c r="G307" i="1"/>
  <c r="G304" i="1"/>
  <c r="G160" i="1"/>
  <c r="G161" i="1"/>
  <c r="G162" i="1"/>
  <c r="G163" i="1"/>
  <c r="G164" i="1"/>
  <c r="G232" i="1"/>
  <c r="G219" i="1"/>
  <c r="G220" i="1"/>
  <c r="G221" i="1"/>
  <c r="G280" i="1"/>
  <c r="G281" i="1"/>
  <c r="G282" i="1"/>
  <c r="G283" i="1"/>
  <c r="G284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223" i="1"/>
  <c r="G224" i="1"/>
  <c r="G255" i="1"/>
  <c r="G252" i="1"/>
  <c r="G253" i="1"/>
  <c r="G254" i="1"/>
  <c r="G212" i="1"/>
  <c r="G213" i="1"/>
  <c r="G214" i="1"/>
  <c r="G215" i="1"/>
  <c r="G207" i="1"/>
  <c r="G202" i="1"/>
  <c r="G205" i="1"/>
  <c r="G200" i="1"/>
  <c r="G217" i="1"/>
  <c r="G292" i="1"/>
  <c r="G167" i="1"/>
  <c r="G168" i="1"/>
  <c r="G242" i="1" l="1"/>
  <c r="G237" i="1"/>
  <c r="G165" i="1"/>
  <c r="G295" i="1" l="1"/>
  <c r="G289" i="1"/>
  <c r="G290" i="1"/>
  <c r="G291" i="1"/>
  <c r="G210" i="1"/>
  <c r="G209" i="1"/>
  <c r="G208" i="1"/>
  <c r="G206" i="1"/>
  <c r="G218" i="1"/>
  <c r="G222" i="1"/>
  <c r="G225" i="1"/>
  <c r="G226" i="1"/>
  <c r="G227" i="1"/>
  <c r="G228" i="1"/>
  <c r="G229" i="1"/>
  <c r="G230" i="1"/>
  <c r="G231" i="1"/>
  <c r="G233" i="1"/>
  <c r="G234" i="1"/>
  <c r="G235" i="1"/>
  <c r="G236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6" i="1"/>
  <c r="G257" i="1"/>
  <c r="G258" i="1"/>
  <c r="G269" i="1"/>
  <c r="G267" i="1"/>
  <c r="G265" i="1"/>
  <c r="G166" i="1" l="1"/>
  <c r="G169" i="1"/>
  <c r="G171" i="1"/>
  <c r="G172" i="1"/>
  <c r="G173" i="1"/>
  <c r="G174" i="1"/>
  <c r="G175" i="1"/>
  <c r="G177" i="1"/>
  <c r="G178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1" i="1"/>
  <c r="G211" i="1"/>
  <c r="G216" i="1"/>
  <c r="G260" i="1"/>
  <c r="G261" i="1"/>
  <c r="G262" i="1"/>
  <c r="G263" i="1"/>
  <c r="G264" i="1"/>
  <c r="G266" i="1"/>
  <c r="G268" i="1"/>
  <c r="G270" i="1"/>
  <c r="G271" i="1"/>
  <c r="G272" i="1"/>
  <c r="G273" i="1"/>
  <c r="G274" i="1"/>
  <c r="G275" i="1"/>
  <c r="G276" i="1"/>
  <c r="G277" i="1"/>
  <c r="G278" i="1"/>
  <c r="G279" i="1"/>
  <c r="G285" i="1"/>
  <c r="G286" i="1"/>
  <c r="G287" i="1"/>
  <c r="G288" i="1"/>
  <c r="G294" i="1"/>
  <c r="G296" i="1"/>
  <c r="G297" i="1"/>
  <c r="G298" i="1"/>
  <c r="G299" i="1"/>
  <c r="G300" i="1"/>
  <c r="G302" i="1"/>
  <c r="G303" i="1"/>
  <c r="G305" i="1"/>
  <c r="G13" i="1"/>
  <c r="G319" i="1" l="1"/>
</calcChain>
</file>

<file path=xl/sharedStrings.xml><?xml version="1.0" encoding="utf-8"?>
<sst xmlns="http://schemas.openxmlformats.org/spreadsheetml/2006/main" count="931" uniqueCount="339">
  <si>
    <t>Fecha de registro</t>
  </si>
  <si>
    <t>Descripcion del activo o bien</t>
  </si>
  <si>
    <t>Unidad de Medida</t>
  </si>
  <si>
    <t>Existencia</t>
  </si>
  <si>
    <t>Costo Unitario en RD$</t>
  </si>
  <si>
    <t>Costo Total</t>
  </si>
  <si>
    <t xml:space="preserve"> ACETAMINOFEN JARABE   120 ML </t>
  </si>
  <si>
    <t xml:space="preserve"> FRASCO</t>
  </si>
  <si>
    <t xml:space="preserve">FRASCO </t>
  </si>
  <si>
    <t xml:space="preserve">ACETILCISTEINA 300 MG / 3 ML </t>
  </si>
  <si>
    <t>AMPOLLA</t>
  </si>
  <si>
    <t xml:space="preserve">ACIDO ACETILSALICILICO 81 MG </t>
  </si>
  <si>
    <t>TABLETA</t>
  </si>
  <si>
    <t>ACIDO ASCORBICO ( VIT. C ) 500 G</t>
  </si>
  <si>
    <t xml:space="preserve">ACIDO FOLICO </t>
  </si>
  <si>
    <t>AGUA PARA INYECTAR 10 ML</t>
  </si>
  <si>
    <t>AGUA PARA INYECTAR 5 ML</t>
  </si>
  <si>
    <t xml:space="preserve">AMIKACINA 500 MG </t>
  </si>
  <si>
    <t>AMLODIPINA  5 MG</t>
  </si>
  <si>
    <t>VIAL</t>
  </si>
  <si>
    <t>ATRACURIO 25 MG</t>
  </si>
  <si>
    <t>ATROPINA 1 MG/ ML</t>
  </si>
  <si>
    <t>BUPIVACAINA PESADA  4 ML</t>
  </si>
  <si>
    <t>UNIDAD</t>
  </si>
  <si>
    <t>CARVEDILOL 25 MG</t>
  </si>
  <si>
    <t>CEFALEXINA 500 MG</t>
  </si>
  <si>
    <t xml:space="preserve">VIAL </t>
  </si>
  <si>
    <t>CEFEPIME 1G</t>
  </si>
  <si>
    <t>CIPROFLOXACINA 200 MG</t>
  </si>
  <si>
    <t xml:space="preserve">INFUSION </t>
  </si>
  <si>
    <t>CIPROFLOXACINA 500 MG</t>
  </si>
  <si>
    <t xml:space="preserve">COMPLEJO B </t>
  </si>
  <si>
    <t xml:space="preserve">DIAZEPAM 10 MG </t>
  </si>
  <si>
    <t>DICLOFENACO SODICO 75 MG/ 3 ML</t>
  </si>
  <si>
    <t>DIGOXINA  0,25 MG</t>
  </si>
  <si>
    <t xml:space="preserve">DIGOXINA 0,50 MG </t>
  </si>
  <si>
    <t xml:space="preserve">DOPAMINA 40 MG </t>
  </si>
  <si>
    <t>DOXICICLINA  100 MG</t>
  </si>
  <si>
    <t>CAPSULA</t>
  </si>
  <si>
    <t xml:space="preserve">ENOXAPARINA 20 MG </t>
  </si>
  <si>
    <t>JERINGA PRE CARGADA</t>
  </si>
  <si>
    <t xml:space="preserve">ENOXAPARINA 40 MG </t>
  </si>
  <si>
    <t>EPINEFRINA ( ADRENALINA ) 1 G</t>
  </si>
  <si>
    <t>FENITOINA SODICA 250 MG</t>
  </si>
  <si>
    <t>FUROSEMIDA 20 MG</t>
  </si>
  <si>
    <t xml:space="preserve">AMPOLLA </t>
  </si>
  <si>
    <t xml:space="preserve">FUROSEMIDA 40 MG </t>
  </si>
  <si>
    <t>UNDAD</t>
  </si>
  <si>
    <t>GLUCOMETRO SMART TEST</t>
  </si>
  <si>
    <t>GLUCONATO DE CALCIO 9,5%</t>
  </si>
  <si>
    <t xml:space="preserve">UNIDAD </t>
  </si>
  <si>
    <t xml:space="preserve">TABLETA </t>
  </si>
  <si>
    <t>HIDOCORTIZONA 10 MG</t>
  </si>
  <si>
    <t xml:space="preserve">HIDRALAZINA CLORHIDRATO 20 MG / ML </t>
  </si>
  <si>
    <t xml:space="preserve">HIERRO SACAROSA </t>
  </si>
  <si>
    <t>INSULINA 70/30</t>
  </si>
  <si>
    <t>INSULINA NPH</t>
  </si>
  <si>
    <t>KETAMINA 500 MG</t>
  </si>
  <si>
    <t>KETOROLACO 30 MG/ ML</t>
  </si>
  <si>
    <t>LACTULOSA  240 ML</t>
  </si>
  <si>
    <t xml:space="preserve">LEVOFLOXACINA 500 MG </t>
  </si>
  <si>
    <t xml:space="preserve">LOSARTAN 50 MG </t>
  </si>
  <si>
    <t>MECOBALAMINA 500 MCG</t>
  </si>
  <si>
    <t>METOCLOPRAMIDA 10 MG / 2ML</t>
  </si>
  <si>
    <t>METRONIDAZOL  500G</t>
  </si>
  <si>
    <t>MIDAZOLAN 15 MG / 3 ML</t>
  </si>
  <si>
    <t>NALBUFINA 10 MG</t>
  </si>
  <si>
    <t>N-BUTIL BROMURO 20 MG/ ML</t>
  </si>
  <si>
    <t xml:space="preserve">NEBIVOLOL 5 MG </t>
  </si>
  <si>
    <t xml:space="preserve">NEOSTIGMINA 5 MG / 1 ML </t>
  </si>
  <si>
    <t>AMPLLA</t>
  </si>
  <si>
    <t>NISTATINA 30 ML</t>
  </si>
  <si>
    <t xml:space="preserve">SUSPENSION </t>
  </si>
  <si>
    <t>TARRO</t>
  </si>
  <si>
    <t>OMEPRAZOL 40 MG</t>
  </si>
  <si>
    <t xml:space="preserve">PARACETAMOL 1G </t>
  </si>
  <si>
    <t>PENICILINA BENZATINICA 1,2 UI</t>
  </si>
  <si>
    <t>PENICILINA BENZATINICA 2,4 UI</t>
  </si>
  <si>
    <t>PENICILINA BENZATINICA 5,0 UI</t>
  </si>
  <si>
    <t>PENICILINA PROCAINICA4,0 UI</t>
  </si>
  <si>
    <t>PREGABALINA 300 MG</t>
  </si>
  <si>
    <t>PROPOFOL 20 MG</t>
  </si>
  <si>
    <t>RAMIPRIL 5 MG</t>
  </si>
  <si>
    <t>RISPERIDONA 1 MG</t>
  </si>
  <si>
    <t>SALBUTAMOL 5 MG</t>
  </si>
  <si>
    <t>SOLUCION PA INHALAR</t>
  </si>
  <si>
    <t>SULFATO DE EFEDRINA 60 MG</t>
  </si>
  <si>
    <t>SULFATO DE MAGNESIO  10 ML</t>
  </si>
  <si>
    <t xml:space="preserve">TRAMADOL 100 MG </t>
  </si>
  <si>
    <t>VERAMIPRIL 80 MG</t>
  </si>
  <si>
    <t xml:space="preserve">MATERIAL GASTABLE                            </t>
  </si>
  <si>
    <t>BATA QUIRURGICA ESTERIL</t>
  </si>
  <si>
    <t xml:space="preserve">BAJANTE BAXTER SECUNDARIO </t>
  </si>
  <si>
    <t xml:space="preserve">BAJANTE DE SUERO NORMAL </t>
  </si>
  <si>
    <t xml:space="preserve">BOLSA COLECTORA DE ORINA </t>
  </si>
  <si>
    <t>CANULA DE OXIGENO ADULTO NASAL</t>
  </si>
  <si>
    <t>CATETER PERIFERICO #14</t>
  </si>
  <si>
    <t>CATETER PERIFERICO #16</t>
  </si>
  <si>
    <t>CATETER PERIFERICO #20</t>
  </si>
  <si>
    <t>CATETER PERIFERICO #24</t>
  </si>
  <si>
    <t>CEPILLO PARA MUESTRAS CERVICAL</t>
  </si>
  <si>
    <t xml:space="preserve">CINTA AUTO CLAVE </t>
  </si>
  <si>
    <t>GUANTES ESTERIL 7 1/2</t>
  </si>
  <si>
    <t xml:space="preserve">JERINGA HIPODERMICA 20 ML </t>
  </si>
  <si>
    <t>JERINGA HIPODERMICA 3ML</t>
  </si>
  <si>
    <t>JERINGA HIPODERMICA 5ML</t>
  </si>
  <si>
    <t>LAPIZ  ELECTROCAUTERIO</t>
  </si>
  <si>
    <t xml:space="preserve">MASCARILLA DE OXIGENO ADULTO </t>
  </si>
  <si>
    <t xml:space="preserve">MASCARILLA DE OXIGENO CON RESEVORIO </t>
  </si>
  <si>
    <t>PAPEL  SONOGRAFIA  110</t>
  </si>
  <si>
    <t xml:space="preserve">PAPEL CAMILLA </t>
  </si>
  <si>
    <t>PAPEL ELECTROCARDIOGRAMA 108 MM X 23 MM</t>
  </si>
  <si>
    <t xml:space="preserve">PARCHES DE ELECTRODO </t>
  </si>
  <si>
    <t>PERICRANEAL #18</t>
  </si>
  <si>
    <t>PERICRANEAL #21</t>
  </si>
  <si>
    <t>PERICRANEAL #25</t>
  </si>
  <si>
    <t xml:space="preserve">PERITA NASAL PEDIATRICA </t>
  </si>
  <si>
    <t xml:space="preserve">SONDA FOLEY #14 2 VIAS </t>
  </si>
  <si>
    <t xml:space="preserve">HILOS </t>
  </si>
  <si>
    <t>HILO CROMICO 00 ROMA</t>
  </si>
  <si>
    <t xml:space="preserve">HILO CROMICO 1-0 ROMA </t>
  </si>
  <si>
    <t xml:space="preserve">HILO CROMICO 2-0 ROMA </t>
  </si>
  <si>
    <t>HILO CROMICO 4-0 ROMA</t>
  </si>
  <si>
    <t xml:space="preserve">HILO NYLON 6-0 CORTANTE </t>
  </si>
  <si>
    <t xml:space="preserve">HILO PROLENE 5-0 ROMA </t>
  </si>
  <si>
    <t>HILO SEDA 00 ROMA</t>
  </si>
  <si>
    <t>HILO SEDA 2-0 ROMA</t>
  </si>
  <si>
    <t xml:space="preserve">HILO VICRYL 1 ROMA </t>
  </si>
  <si>
    <t xml:space="preserve">GALONES </t>
  </si>
  <si>
    <t>GALON</t>
  </si>
  <si>
    <t xml:space="preserve">GALON </t>
  </si>
  <si>
    <t>AGUA OXIGENADA  3%</t>
  </si>
  <si>
    <t>ALCOHOL  ISOPROPILICO AL 70%</t>
  </si>
  <si>
    <t>FORMOL</t>
  </si>
  <si>
    <t>GLUTARALDEHIDO 2%</t>
  </si>
  <si>
    <t>YODOPOVIDAONA 10%</t>
  </si>
  <si>
    <t>SALINOS Y KIT DEE HEMODIALISIS</t>
  </si>
  <si>
    <t xml:space="preserve">KIT B-BRAUN </t>
  </si>
  <si>
    <t xml:space="preserve">MIXTO AL 33 % X 1000 ML </t>
  </si>
  <si>
    <r>
      <t xml:space="preserve">                               </t>
    </r>
    <r>
      <rPr>
        <b/>
        <sz val="11"/>
        <color theme="1"/>
        <rFont val="Times New Roman"/>
        <family val="1"/>
      </rPr>
      <t xml:space="preserve"> Total:</t>
    </r>
  </si>
  <si>
    <t xml:space="preserve">AMLODIPINA 10 MG </t>
  </si>
  <si>
    <t xml:space="preserve">ATENOLOL 50 MG </t>
  </si>
  <si>
    <t>DIMENHIDRINATO 50 MG / 1 ML</t>
  </si>
  <si>
    <t>FITOMINADIONA VIT K</t>
  </si>
  <si>
    <t>CARVEDILOL 12,5</t>
  </si>
  <si>
    <t>CALRVEDILOL 6,25 MG</t>
  </si>
  <si>
    <t>CITICOLINA 4 ML</t>
  </si>
  <si>
    <t xml:space="preserve">CITICOLINA 500 MG </t>
  </si>
  <si>
    <t>SEVOFLURANO 250 ML</t>
  </si>
  <si>
    <t>SUCCINILCOLINA  50 MG /10 ML</t>
  </si>
  <si>
    <t>PAPEL ELECTRO 80 X 20</t>
  </si>
  <si>
    <t xml:space="preserve">LUBRICATE GEL </t>
  </si>
  <si>
    <t xml:space="preserve">MASCARILLA PARA NEB ADULTO </t>
  </si>
  <si>
    <t>GUANTES L   LATEX C/100</t>
  </si>
  <si>
    <t>C/100</t>
  </si>
  <si>
    <t xml:space="preserve">Codigo de bienes nacionales </t>
  </si>
  <si>
    <t>N/A</t>
  </si>
  <si>
    <r>
      <t xml:space="preserve">  </t>
    </r>
    <r>
      <rPr>
        <b/>
        <u/>
        <sz val="20"/>
        <rFont val="Times New Roman"/>
        <family val="1"/>
      </rPr>
      <t xml:space="preserve"> Relacion  de inventario en Almacen de medicamentos </t>
    </r>
  </si>
  <si>
    <t>AMINOFILINA  250 MG / 1 ML</t>
  </si>
  <si>
    <t xml:space="preserve">ACETAMINOFEN 500 MG </t>
  </si>
  <si>
    <t xml:space="preserve">AMPICILINA 1 G </t>
  </si>
  <si>
    <t>AMOXICILINA 500 MG</t>
  </si>
  <si>
    <t xml:space="preserve">BICARBONATO DE SODIO 7.5%/ 10 ML </t>
  </si>
  <si>
    <t>CEFAXOLINA 1 G</t>
  </si>
  <si>
    <t xml:space="preserve">CAPTOPRILO 50 MG </t>
  </si>
  <si>
    <t xml:space="preserve">CLORURO DE POTASIO 200 MG / 10 ML </t>
  </si>
  <si>
    <t>CEFTRIAXONA 1 G</t>
  </si>
  <si>
    <t xml:space="preserve">CLINDAMICINA 600 MG </t>
  </si>
  <si>
    <t>CEFOTAXIMA 1 G</t>
  </si>
  <si>
    <t xml:space="preserve">RANITIDINA 50 MG / 2 ML </t>
  </si>
  <si>
    <t>RISPERIDONA 2 MG</t>
  </si>
  <si>
    <t xml:space="preserve">SIMVASTATINA 40 MG </t>
  </si>
  <si>
    <t>VANCOMICINA 500 MG</t>
  </si>
  <si>
    <t>LIDOCAINA C/E 2%</t>
  </si>
  <si>
    <t xml:space="preserve">LIDOCAINA S/E 2% </t>
  </si>
  <si>
    <t xml:space="preserve">HALOPERIDOL 5 MG </t>
  </si>
  <si>
    <t>HEPARINA SODICA 25000 UI</t>
  </si>
  <si>
    <t>IBUPROFENO 400 MG</t>
  </si>
  <si>
    <t>IBUPROFENO 600 MG</t>
  </si>
  <si>
    <t xml:space="preserve">DIPIRONA 1 G </t>
  </si>
  <si>
    <t>DEXTROSA AL 50%</t>
  </si>
  <si>
    <t xml:space="preserve">GENTAMICINA 80 MG </t>
  </si>
  <si>
    <t xml:space="preserve">DIFENHIDRAMINA 10 MG </t>
  </si>
  <si>
    <t>MEROPENEM 1G</t>
  </si>
  <si>
    <t>OXITOCINA  10UI/ 1ML</t>
  </si>
  <si>
    <t>NIFEDIPINA 20 MG</t>
  </si>
  <si>
    <t>FLUFENACINA DECAONATO 25 MG</t>
  </si>
  <si>
    <t>ACIDO VALPROICO  500 MG</t>
  </si>
  <si>
    <t xml:space="preserve">ANFOTERICINA </t>
  </si>
  <si>
    <t>ERITROPOYETINA 4000 UI</t>
  </si>
  <si>
    <t>FENTANILO 2 ML</t>
  </si>
  <si>
    <t>SONDA FOLEY #24 2 VIAS</t>
  </si>
  <si>
    <t>SONDA FOLEY #22 2 VIAS</t>
  </si>
  <si>
    <t xml:space="preserve">SONDA FOLEY # 18 2 VIAS </t>
  </si>
  <si>
    <t xml:space="preserve">SONDA FOLEY # 16 2 VIAS </t>
  </si>
  <si>
    <t xml:space="preserve">BAJANTE DE SANGRE  BAXTER </t>
  </si>
  <si>
    <t>MINI BAG 0,9%</t>
  </si>
  <si>
    <t xml:space="preserve">BAJANTE NITROGLICERINA  BAXTER </t>
  </si>
  <si>
    <t>BAJANTE BAXTER CONTINUO FLO</t>
  </si>
  <si>
    <t>PACLITAXER</t>
  </si>
  <si>
    <t xml:space="preserve">MASCARILLA DE OXIGENO PEDIATRICA </t>
  </si>
  <si>
    <t>CATETER DE SUCCION CERRADA #14</t>
  </si>
  <si>
    <t xml:space="preserve">ALGODON PLANCHADO 6 X4 </t>
  </si>
  <si>
    <t xml:space="preserve">GORRO DE ENFERMERA </t>
  </si>
  <si>
    <t>CANULA DE MAYO #8</t>
  </si>
  <si>
    <t>CANULA DE MAYO #7</t>
  </si>
  <si>
    <t xml:space="preserve">BAJANTE DE SANGRE NORMAL </t>
  </si>
  <si>
    <t>GASA COMPRESA 4 X 4</t>
  </si>
  <si>
    <t>TUBO DE PECHO 28</t>
  </si>
  <si>
    <t>TUBO DE PECHO 32</t>
  </si>
  <si>
    <t>AGUJA RAQUIDIA #25</t>
  </si>
  <si>
    <t>HOJA DE BISTURI #22</t>
  </si>
  <si>
    <t>HOJA DE BISTURI #15</t>
  </si>
  <si>
    <t>HOJA DE BISTURI #11</t>
  </si>
  <si>
    <t>HOJA DE BISTURI #25</t>
  </si>
  <si>
    <t>HOJA DE BISTURI #21</t>
  </si>
  <si>
    <t xml:space="preserve">RESUCITADOR ADULTO </t>
  </si>
  <si>
    <t xml:space="preserve">BAJA LENGUA </t>
  </si>
  <si>
    <t xml:space="preserve">CANULA YANKAUER </t>
  </si>
  <si>
    <t>VENDA ELASTICA 6 X 5</t>
  </si>
  <si>
    <t>CIRCUITO DE ANESTESIA ADULTO</t>
  </si>
  <si>
    <t xml:space="preserve">MASCARILLA QUIRURGICA DESECHABLE </t>
  </si>
  <si>
    <t xml:space="preserve">PLACA DE CAUTERIO </t>
  </si>
  <si>
    <t>COBERTOR DE ZAPATOS QUIRURGICO</t>
  </si>
  <si>
    <t xml:space="preserve">ESPECULOS VAGINALES </t>
  </si>
  <si>
    <t>VASO HUMIFICADOE DE OXIGENO</t>
  </si>
  <si>
    <t>KIT NIKISO (FARMAPLUS)</t>
  </si>
  <si>
    <t>HALOPERIDOL 5 MG / ML</t>
  </si>
  <si>
    <t>TIRILLA PARA GLUCOMETRO</t>
  </si>
  <si>
    <t xml:space="preserve">JABON CLORHEXIDINA </t>
  </si>
  <si>
    <t xml:space="preserve">GEL DE SONOGRAFIA </t>
  </si>
  <si>
    <t xml:space="preserve">HILO PROLENE 2-0 CORTANTE AGUJA RECTA </t>
  </si>
  <si>
    <t xml:space="preserve">HILO PROLENE 3-0 AGUJA CORTANTE </t>
  </si>
  <si>
    <t>HIILO SEDA 2-0 SIN AGUJAS</t>
  </si>
  <si>
    <t>HILO SEDA  1-0  ROMA</t>
  </si>
  <si>
    <t>HILO NYLON 4-0 CORTANTE</t>
  </si>
  <si>
    <t>HILO PROLENE 3-0 ROMA SH</t>
  </si>
  <si>
    <t>HILO CROMICO 3-0 ROMA SH</t>
  </si>
  <si>
    <t xml:space="preserve">HILO NYLON 5-0 CORTANTE </t>
  </si>
  <si>
    <t>HILO SEDA 00 CORTANTE</t>
  </si>
  <si>
    <t>PREDNIGSONA 50 MG</t>
  </si>
  <si>
    <t>MICROGOTERO CON BURETRA 150 ML</t>
  </si>
  <si>
    <t xml:space="preserve">DONACION SNS </t>
  </si>
  <si>
    <t xml:space="preserve">ALGODON PLANCHADO 4X4 </t>
  </si>
  <si>
    <t>AGUJA RAQUIDIA #23</t>
  </si>
  <si>
    <t>ACICLOVIR 250 MG</t>
  </si>
  <si>
    <t>ALBUTEROL 2,5 MG</t>
  </si>
  <si>
    <t>ALOPURINOL 300 MG</t>
  </si>
  <si>
    <t>AGUJA RAQUIDEA #17</t>
  </si>
  <si>
    <t>AGUJA HIPODERMICA #21</t>
  </si>
  <si>
    <t>AGUJA EPEDURAL #27</t>
  </si>
  <si>
    <t>AGUJA ESPINAL #25</t>
  </si>
  <si>
    <t>AGUJA ESPINAL #23</t>
  </si>
  <si>
    <t>BAXTER MICROGOTERO</t>
  </si>
  <si>
    <t>BATA DE PACIENTE SIN MANGA</t>
  </si>
  <si>
    <t xml:space="preserve">BAJANTE DE SUERO CONTINUO FLO </t>
  </si>
  <si>
    <t>BROMURO DE IPATROPIO</t>
  </si>
  <si>
    <t>BUPIVACAINA SIMPLE</t>
  </si>
  <si>
    <t>HOJA DE BISTURI #23 CON MANGO</t>
  </si>
  <si>
    <t>HOJA DE BISTURI #20 CON MANGO</t>
  </si>
  <si>
    <t xml:space="preserve"> CLOPIDOGREL 75 NG </t>
  </si>
  <si>
    <t xml:space="preserve">CLORPROMAZINA 50MG/2ML </t>
  </si>
  <si>
    <t>CARBONATO DE LITIO</t>
  </si>
  <si>
    <t>CATETER PERIFERICO #22</t>
  </si>
  <si>
    <t>CATETER  VIA CENTRAL 7 FR 2 LUMEN</t>
  </si>
  <si>
    <t>CATETER DE HEMODIALISIS 3 LUMEN</t>
  </si>
  <si>
    <t>CANULA DE MAYO #10</t>
  </si>
  <si>
    <t>DEXAMETASONA 4MG / ML</t>
  </si>
  <si>
    <t>DEXAMETASONA 8MG / ML</t>
  </si>
  <si>
    <t xml:space="preserve">DOBUTAMINA 250 ML / 20 ML </t>
  </si>
  <si>
    <t>ESPIRONOLACTONA 100 MG</t>
  </si>
  <si>
    <t xml:space="preserve">FRASCO DE ORINA </t>
  </si>
  <si>
    <t>GASA TIPO ALMOHADA  36 X100 YDS</t>
  </si>
  <si>
    <t>GUANTES M LATEX C/100</t>
  </si>
  <si>
    <t>GUANTES  ESTERIL #8 C/100</t>
  </si>
  <si>
    <t>GAMMAGLOBULINA HUMANA 1ML/ 250</t>
  </si>
  <si>
    <t xml:space="preserve">LORAZEPAM 2MG/ ML </t>
  </si>
  <si>
    <t>LACTATO RINGER 1000  ML</t>
  </si>
  <si>
    <t>SOLUCION SALINA 45% X 1000 ML</t>
  </si>
  <si>
    <t>MIXTO 0,9% X 1000 ML</t>
  </si>
  <si>
    <t xml:space="preserve">LORATADINA  10                                              </t>
  </si>
  <si>
    <t xml:space="preserve">JERINGAN 10 ML </t>
  </si>
  <si>
    <t xml:space="preserve">KIT DE LAPARATOMIA </t>
  </si>
  <si>
    <t>KETOROLACO 60 MG/ ML</t>
  </si>
  <si>
    <t>KIT FRESENIUS (SUPLIMED)</t>
  </si>
  <si>
    <t>INSULINA CRISTALINA</t>
  </si>
  <si>
    <t>IOPAMIDOL 300MG/ ML</t>
  </si>
  <si>
    <t>HIDROCLOROTIAZIDA  50 MG</t>
  </si>
  <si>
    <t xml:space="preserve">HILO PROLENE 1-0 ROMA </t>
  </si>
  <si>
    <t>HILO PROLENE 2-0 ROMA</t>
  </si>
  <si>
    <t xml:space="preserve">HILO PROLENE 6-0 ROMA </t>
  </si>
  <si>
    <t xml:space="preserve">HILO VICRYL 00 ROMA </t>
  </si>
  <si>
    <t>HILO VICRYL 0 ROMA SH</t>
  </si>
  <si>
    <t>HILO VICRYL 2-0 CORTANTE</t>
  </si>
  <si>
    <t xml:space="preserve">HILO VICRYL 3-0 CORTANTE </t>
  </si>
  <si>
    <t>HILO VICRYL 3-0 R</t>
  </si>
  <si>
    <t>HILO VICRYL 3-0 ROMA SH</t>
  </si>
  <si>
    <t>HILO SEDA 2-0 CORTANTE</t>
  </si>
  <si>
    <t xml:space="preserve">HILO SEDA 3-0 ROMA </t>
  </si>
  <si>
    <t>HILO SEDA 3-0 ROMA SH</t>
  </si>
  <si>
    <t>HILO SEDA 3-0 CORTANTE</t>
  </si>
  <si>
    <t xml:space="preserve">HILO SEDA  SIN AGUJA </t>
  </si>
  <si>
    <t xml:space="preserve">HILO SEDA 4-0 ROMA </t>
  </si>
  <si>
    <t>MASCARILLA PARA NEB PEDIATRICA</t>
  </si>
  <si>
    <t xml:space="preserve">MANITOL 20% </t>
  </si>
  <si>
    <t>MICROGOTERO CON BURETRA 100 ML</t>
  </si>
  <si>
    <t xml:space="preserve">METILPRENISOLONA 500 MG </t>
  </si>
  <si>
    <t>METILPRENISOLONA 40 MG</t>
  </si>
  <si>
    <t>PERICRANEAL #23</t>
  </si>
  <si>
    <t>SALES DE REHIDRATE</t>
  </si>
  <si>
    <t>SOBRE</t>
  </si>
  <si>
    <t>SELLO DE AGUA</t>
  </si>
  <si>
    <t>SULFADIAZINA DE PLATA</t>
  </si>
  <si>
    <t>SUCRAFALTO GRANULADO 1G</t>
  </si>
  <si>
    <t xml:space="preserve">SOBRE </t>
  </si>
  <si>
    <t xml:space="preserve">SONDA FOLEY #20 2 VIAS </t>
  </si>
  <si>
    <t>SONDA NASOGASTRICA TIPO LEVIN 14</t>
  </si>
  <si>
    <t>SONDA NASOGASTRICA TIPO LEVIN</t>
  </si>
  <si>
    <t>SONDA NASOGASTRICA TIPO LEVIN 12</t>
  </si>
  <si>
    <t>SONDA NASOGASTRICA TIPO LEVIN 16</t>
  </si>
  <si>
    <t>ESPONJA HEMOSTATICA</t>
  </si>
  <si>
    <t xml:space="preserve">NORADRENALINA  1MG/10 ML </t>
  </si>
  <si>
    <t xml:space="preserve">NITROGLICERINA 250 ML </t>
  </si>
  <si>
    <t>NIFEDIPINA 10 MG</t>
  </si>
  <si>
    <t>OMEPRAZOL 20 MG</t>
  </si>
  <si>
    <t xml:space="preserve">PAÑAL DESECHABLES M </t>
  </si>
  <si>
    <t>PAÑAL DESECHABLES L</t>
  </si>
  <si>
    <t>PERMETRINA 30G</t>
  </si>
  <si>
    <t>TUBO</t>
  </si>
  <si>
    <t>PREDNIGSONA 5 MG</t>
  </si>
  <si>
    <t>TUBO ENDOTRAQUEAL 6,5 CON BALON</t>
  </si>
  <si>
    <t>TUBO ENDOTRAQUEAL 7,5 CON BALON</t>
  </si>
  <si>
    <t>TUBO ENDOTRAQUEAL 8,0 CON BALON</t>
  </si>
  <si>
    <t>TRIMETROPRIN SULFA  80 MG / 400 MG</t>
  </si>
  <si>
    <t>VANCOMICINA 1G</t>
  </si>
  <si>
    <t>BAXTER MACROTECH</t>
  </si>
  <si>
    <t>FILTRO VERDE BAXTER</t>
  </si>
  <si>
    <t xml:space="preserve">SULFATO FERRESO + ACIDO FOLICO 300 MG </t>
  </si>
  <si>
    <t>Correspondiente:  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</si>
</sst>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2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2" fillId="2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14" fontId="8" fillId="2" borderId="6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4" fontId="3" fillId="2" borderId="0" xfId="2" applyNumberFormat="1" applyFont="1" applyFill="1" applyAlignment="1">
      <alignment vertical="center"/>
    </xf>
    <xf numFmtId="4" fontId="6" fillId="3" borderId="4" xfId="2" applyNumberFormat="1" applyFont="1" applyFill="1" applyBorder="1" applyAlignment="1">
      <alignment horizontal="center" vertical="center"/>
    </xf>
    <xf numFmtId="4" fontId="6" fillId="3" borderId="5" xfId="2" applyNumberFormat="1" applyFont="1" applyFill="1" applyBorder="1" applyAlignment="1">
      <alignment horizontal="center" vertical="center"/>
    </xf>
    <xf numFmtId="4" fontId="8" fillId="2" borderId="6" xfId="2" applyNumberFormat="1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 vertical="center"/>
    </xf>
    <xf numFmtId="4" fontId="0" fillId="4" borderId="10" xfId="0" applyNumberFormat="1" applyFill="1" applyBorder="1"/>
    <xf numFmtId="165" fontId="8" fillId="4" borderId="11" xfId="2" applyNumberFormat="1" applyFont="1" applyFill="1" applyBorder="1" applyAlignment="1">
      <alignment horizontal="center" vertical="center" wrapText="1"/>
    </xf>
    <xf numFmtId="14" fontId="8" fillId="4" borderId="6" xfId="2" applyNumberFormat="1" applyFont="1" applyFill="1" applyBorder="1" applyAlignment="1">
      <alignment horizontal="center" vertical="center"/>
    </xf>
    <xf numFmtId="4" fontId="8" fillId="4" borderId="6" xfId="2" applyNumberFormat="1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4" fontId="8" fillId="4" borderId="9" xfId="2" applyNumberFormat="1" applyFont="1" applyFill="1" applyBorder="1" applyAlignment="1">
      <alignment horizontal="center" vertical="center" wrapText="1"/>
    </xf>
    <xf numFmtId="165" fontId="8" fillId="2" borderId="6" xfId="1" applyNumberFormat="1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14" fontId="8" fillId="4" borderId="9" xfId="2" applyNumberFormat="1" applyFont="1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200026</xdr:rowOff>
    </xdr:from>
    <xdr:to>
      <xdr:col>2</xdr:col>
      <xdr:colOff>2152650</xdr:colOff>
      <xdr:row>5</xdr:row>
      <xdr:rowOff>47626</xdr:rowOff>
    </xdr:to>
    <xdr:pic>
      <xdr:nvPicPr>
        <xdr:cNvPr id="2" name="1 Imagen" descr="http://www.hospitalmoscosopuello.gob.do/images/Logos/logo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6"/>
          <a:ext cx="527685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2"/>
  <sheetViews>
    <sheetView tabSelected="1" workbookViewId="0">
      <selection activeCell="G5" sqref="G5"/>
    </sheetView>
  </sheetViews>
  <sheetFormatPr baseColWidth="10" defaultRowHeight="15" x14ac:dyDescent="0.25"/>
  <cols>
    <col min="1" max="1" width="23.42578125" customWidth="1"/>
    <col min="2" max="2" width="23.42578125" style="1" customWidth="1"/>
    <col min="3" max="3" width="36" customWidth="1"/>
    <col min="4" max="4" width="23.85546875" customWidth="1"/>
    <col min="5" max="5" width="17.140625" customWidth="1"/>
    <col min="6" max="6" width="21.7109375" customWidth="1"/>
    <col min="7" max="7" width="19.140625" customWidth="1"/>
  </cols>
  <sheetData>
    <row r="1" spans="1:7" ht="20.100000000000001" customHeight="1" x14ac:dyDescent="0.25">
      <c r="A1" s="2"/>
      <c r="B1" s="2"/>
      <c r="C1" s="2"/>
      <c r="D1" s="13"/>
      <c r="E1" s="13"/>
      <c r="F1" s="14"/>
      <c r="G1" s="2"/>
    </row>
    <row r="2" spans="1:7" ht="20.100000000000001" customHeight="1" x14ac:dyDescent="0.25">
      <c r="A2" s="2"/>
      <c r="B2" s="2"/>
      <c r="C2" s="2"/>
      <c r="D2" s="13"/>
      <c r="E2" s="13"/>
      <c r="F2" s="14"/>
      <c r="G2" s="2"/>
    </row>
    <row r="3" spans="1:7" ht="20.100000000000001" customHeight="1" x14ac:dyDescent="0.25">
      <c r="A3" s="2"/>
      <c r="B3" s="2"/>
      <c r="C3" s="2"/>
      <c r="D3" s="13"/>
      <c r="E3" s="13"/>
      <c r="F3" s="14"/>
      <c r="G3" s="2"/>
    </row>
    <row r="4" spans="1:7" ht="20.100000000000001" customHeight="1" x14ac:dyDescent="0.25">
      <c r="A4" s="2"/>
      <c r="B4" s="2"/>
      <c r="C4" s="2"/>
      <c r="D4" s="13"/>
      <c r="E4" s="13"/>
      <c r="F4" s="14"/>
      <c r="G4" s="2"/>
    </row>
    <row r="5" spans="1:7" ht="20.100000000000001" customHeight="1" x14ac:dyDescent="0.25">
      <c r="A5" s="2"/>
      <c r="B5" s="2"/>
      <c r="C5" s="4"/>
      <c r="D5" s="3"/>
      <c r="E5" s="3"/>
      <c r="F5" s="15"/>
      <c r="G5" s="4"/>
    </row>
    <row r="6" spans="1:7" ht="17.25" customHeight="1" x14ac:dyDescent="0.25">
      <c r="A6" s="33"/>
      <c r="B6" s="33"/>
      <c r="C6" s="33"/>
      <c r="D6" s="33"/>
      <c r="E6" s="33"/>
      <c r="F6" s="33"/>
      <c r="G6" s="33"/>
    </row>
    <row r="7" spans="1:7" ht="31.5" customHeight="1" x14ac:dyDescent="0.25">
      <c r="A7" s="36" t="s">
        <v>157</v>
      </c>
      <c r="B7" s="36"/>
      <c r="C7" s="36"/>
      <c r="D7" s="36"/>
      <c r="E7" s="36"/>
      <c r="F7" s="36"/>
      <c r="G7" s="36"/>
    </row>
    <row r="8" spans="1:7" s="1" customFormat="1" ht="20.100000000000001" customHeight="1" x14ac:dyDescent="0.25">
      <c r="A8" s="28"/>
      <c r="B8" s="28"/>
      <c r="C8" s="28"/>
      <c r="D8" s="28"/>
      <c r="E8" s="28"/>
      <c r="F8" s="28"/>
      <c r="G8" s="28"/>
    </row>
    <row r="9" spans="1:7" ht="20.100000000000001" customHeight="1" thickBot="1" x14ac:dyDescent="0.3">
      <c r="A9" s="2"/>
      <c r="B9" s="37" t="s">
        <v>338</v>
      </c>
      <c r="C9" s="2"/>
      <c r="D9" s="13"/>
      <c r="E9" s="13"/>
      <c r="F9" s="14"/>
      <c r="G9" s="2"/>
    </row>
    <row r="10" spans="1:7" ht="12.75" customHeight="1" x14ac:dyDescent="0.25">
      <c r="A10" s="34" t="s">
        <v>0</v>
      </c>
      <c r="B10" s="29"/>
      <c r="C10" s="5"/>
      <c r="D10" s="5"/>
      <c r="E10" s="6"/>
      <c r="F10" s="16"/>
      <c r="G10" s="5"/>
    </row>
    <row r="11" spans="1:7" ht="32.25" customHeight="1" x14ac:dyDescent="0.25">
      <c r="A11" s="35"/>
      <c r="B11" s="30" t="s">
        <v>155</v>
      </c>
      <c r="C11" s="7" t="s">
        <v>1</v>
      </c>
      <c r="D11" s="7" t="s">
        <v>2</v>
      </c>
      <c r="E11" s="8" t="s">
        <v>3</v>
      </c>
      <c r="F11" s="17" t="s">
        <v>4</v>
      </c>
      <c r="G11" s="8" t="s">
        <v>5</v>
      </c>
    </row>
    <row r="12" spans="1:7" ht="15.75" customHeight="1" x14ac:dyDescent="0.25">
      <c r="A12" s="35"/>
      <c r="B12" s="30"/>
      <c r="C12" s="7"/>
      <c r="D12" s="7"/>
      <c r="E12" s="8"/>
      <c r="F12" s="17"/>
      <c r="G12" s="7"/>
    </row>
    <row r="13" spans="1:7" ht="20.100000000000001" customHeight="1" x14ac:dyDescent="0.25">
      <c r="A13" s="9">
        <v>45069</v>
      </c>
      <c r="B13" s="9" t="s">
        <v>156</v>
      </c>
      <c r="C13" s="10" t="s">
        <v>6</v>
      </c>
      <c r="D13" s="10" t="s">
        <v>7</v>
      </c>
      <c r="E13" s="10">
        <v>230</v>
      </c>
      <c r="F13" s="18">
        <v>16.82</v>
      </c>
      <c r="G13" s="27">
        <f>E13*F13</f>
        <v>3868.6</v>
      </c>
    </row>
    <row r="14" spans="1:7" s="1" customFormat="1" ht="20.100000000000001" customHeight="1" x14ac:dyDescent="0.25">
      <c r="A14" s="9">
        <v>45069</v>
      </c>
      <c r="B14" s="9" t="s">
        <v>156</v>
      </c>
      <c r="C14" s="10" t="s">
        <v>159</v>
      </c>
      <c r="D14" s="10" t="s">
        <v>12</v>
      </c>
      <c r="E14" s="10">
        <v>12880</v>
      </c>
      <c r="F14" s="18">
        <v>1.25</v>
      </c>
      <c r="G14" s="27">
        <f t="shared" ref="G14:G74" si="0">E14*F14</f>
        <v>16100</v>
      </c>
    </row>
    <row r="15" spans="1:7" ht="20.100000000000001" customHeight="1" x14ac:dyDescent="0.25">
      <c r="A15" s="9">
        <v>45069</v>
      </c>
      <c r="B15" s="9" t="s">
        <v>156</v>
      </c>
      <c r="C15" s="10" t="s">
        <v>9</v>
      </c>
      <c r="D15" s="10" t="s">
        <v>10</v>
      </c>
      <c r="E15" s="10">
        <v>5323</v>
      </c>
      <c r="F15" s="18">
        <v>37.450000000000003</v>
      </c>
      <c r="G15" s="27">
        <f t="shared" si="0"/>
        <v>199346.35</v>
      </c>
    </row>
    <row r="16" spans="1:7" ht="20.100000000000001" customHeight="1" x14ac:dyDescent="0.25">
      <c r="A16" s="9">
        <v>45069</v>
      </c>
      <c r="B16" s="9" t="s">
        <v>156</v>
      </c>
      <c r="C16" s="10" t="s">
        <v>11</v>
      </c>
      <c r="D16" s="10" t="s">
        <v>12</v>
      </c>
      <c r="E16" s="10">
        <v>2910</v>
      </c>
      <c r="F16" s="18">
        <v>0.1</v>
      </c>
      <c r="G16" s="27">
        <f t="shared" si="0"/>
        <v>291</v>
      </c>
    </row>
    <row r="17" spans="1:7" s="1" customFormat="1" ht="20.100000000000001" customHeight="1" x14ac:dyDescent="0.25">
      <c r="A17" s="9">
        <v>45069</v>
      </c>
      <c r="B17" s="9" t="s">
        <v>156</v>
      </c>
      <c r="C17" s="10" t="s">
        <v>187</v>
      </c>
      <c r="D17" s="10" t="s">
        <v>51</v>
      </c>
      <c r="E17" s="10">
        <v>390</v>
      </c>
      <c r="F17" s="18">
        <v>7.32</v>
      </c>
      <c r="G17" s="27">
        <f t="shared" si="0"/>
        <v>2854.8</v>
      </c>
    </row>
    <row r="18" spans="1:7" ht="20.100000000000001" customHeight="1" x14ac:dyDescent="0.25">
      <c r="A18" s="9">
        <v>45069</v>
      </c>
      <c r="B18" s="9" t="s">
        <v>156</v>
      </c>
      <c r="C18" s="10" t="s">
        <v>13</v>
      </c>
      <c r="D18" s="10" t="s">
        <v>10</v>
      </c>
      <c r="E18" s="10">
        <v>30935</v>
      </c>
      <c r="F18" s="18">
        <v>3.41</v>
      </c>
      <c r="G18" s="27">
        <f t="shared" si="0"/>
        <v>105488.35</v>
      </c>
    </row>
    <row r="19" spans="1:7" s="1" customFormat="1" ht="20.100000000000001" customHeight="1" x14ac:dyDescent="0.25">
      <c r="A19" s="9">
        <v>45069</v>
      </c>
      <c r="B19" s="9" t="s">
        <v>156</v>
      </c>
      <c r="C19" s="10" t="s">
        <v>246</v>
      </c>
      <c r="D19" s="10" t="s">
        <v>10</v>
      </c>
      <c r="E19" s="10">
        <v>1090</v>
      </c>
      <c r="F19" s="18">
        <v>20.196000000000002</v>
      </c>
      <c r="G19" s="27">
        <f t="shared" si="0"/>
        <v>22013.640000000003</v>
      </c>
    </row>
    <row r="20" spans="1:7" s="1" customFormat="1" ht="20.100000000000001" customHeight="1" x14ac:dyDescent="0.25">
      <c r="A20" s="9">
        <v>45069</v>
      </c>
      <c r="B20" s="9" t="s">
        <v>156</v>
      </c>
      <c r="C20" s="10" t="s">
        <v>245</v>
      </c>
      <c r="D20" s="10" t="s">
        <v>19</v>
      </c>
      <c r="E20" s="10">
        <v>44</v>
      </c>
      <c r="F20" s="18">
        <v>319</v>
      </c>
      <c r="G20" s="27">
        <f t="shared" si="0"/>
        <v>14036</v>
      </c>
    </row>
    <row r="21" spans="1:7" ht="20.100000000000001" customHeight="1" x14ac:dyDescent="0.25">
      <c r="A21" s="9">
        <v>45069</v>
      </c>
      <c r="B21" s="9" t="s">
        <v>156</v>
      </c>
      <c r="C21" s="10" t="s">
        <v>14</v>
      </c>
      <c r="D21" s="10" t="s">
        <v>12</v>
      </c>
      <c r="E21" s="10">
        <v>53</v>
      </c>
      <c r="F21" s="18">
        <v>0.2</v>
      </c>
      <c r="G21" s="27">
        <f t="shared" si="0"/>
        <v>10.600000000000001</v>
      </c>
    </row>
    <row r="22" spans="1:7" ht="20.100000000000001" customHeight="1" x14ac:dyDescent="0.25">
      <c r="A22" s="9">
        <v>45069</v>
      </c>
      <c r="B22" s="9" t="s">
        <v>156</v>
      </c>
      <c r="C22" s="10" t="s">
        <v>15</v>
      </c>
      <c r="D22" s="10" t="s">
        <v>10</v>
      </c>
      <c r="E22" s="10">
        <v>24500</v>
      </c>
      <c r="F22" s="18">
        <v>2.33</v>
      </c>
      <c r="G22" s="27">
        <f t="shared" si="0"/>
        <v>57085</v>
      </c>
    </row>
    <row r="23" spans="1:7" ht="20.100000000000001" customHeight="1" x14ac:dyDescent="0.25">
      <c r="A23" s="9">
        <v>45069</v>
      </c>
      <c r="B23" s="9" t="s">
        <v>156</v>
      </c>
      <c r="C23" s="10" t="s">
        <v>16</v>
      </c>
      <c r="D23" s="10" t="s">
        <v>10</v>
      </c>
      <c r="E23" s="10">
        <v>12775</v>
      </c>
      <c r="F23" s="18">
        <v>2.69</v>
      </c>
      <c r="G23" s="27">
        <f t="shared" si="0"/>
        <v>34364.75</v>
      </c>
    </row>
    <row r="24" spans="1:7" s="1" customFormat="1" ht="20.100000000000001" customHeight="1" x14ac:dyDescent="0.25">
      <c r="A24" s="9">
        <v>45069</v>
      </c>
      <c r="B24" s="9" t="s">
        <v>156</v>
      </c>
      <c r="C24" s="10" t="s">
        <v>158</v>
      </c>
      <c r="D24" s="10" t="s">
        <v>10</v>
      </c>
      <c r="E24" s="10">
        <v>1300</v>
      </c>
      <c r="F24" s="18">
        <v>45.09</v>
      </c>
      <c r="G24" s="27">
        <f t="shared" si="0"/>
        <v>58617.000000000007</v>
      </c>
    </row>
    <row r="25" spans="1:7" ht="20.100000000000001" customHeight="1" x14ac:dyDescent="0.25">
      <c r="A25" s="9">
        <v>45069</v>
      </c>
      <c r="B25" s="9" t="s">
        <v>156</v>
      </c>
      <c r="C25" s="10" t="s">
        <v>17</v>
      </c>
      <c r="D25" s="10" t="s">
        <v>10</v>
      </c>
      <c r="E25" s="10">
        <v>521</v>
      </c>
      <c r="F25" s="18">
        <v>27.17</v>
      </c>
      <c r="G25" s="27">
        <f t="shared" si="0"/>
        <v>14155.570000000002</v>
      </c>
    </row>
    <row r="26" spans="1:7" ht="20.100000000000001" customHeight="1" x14ac:dyDescent="0.25">
      <c r="A26" s="9">
        <v>45069</v>
      </c>
      <c r="B26" s="9" t="s">
        <v>156</v>
      </c>
      <c r="C26" s="10" t="s">
        <v>18</v>
      </c>
      <c r="D26" s="10" t="s">
        <v>12</v>
      </c>
      <c r="E26" s="10">
        <v>800</v>
      </c>
      <c r="F26" s="18">
        <v>0.16</v>
      </c>
      <c r="G26" s="27">
        <f t="shared" si="0"/>
        <v>128</v>
      </c>
    </row>
    <row r="27" spans="1:7" s="1" customFormat="1" ht="20.100000000000001" customHeight="1" x14ac:dyDescent="0.25">
      <c r="A27" s="9">
        <v>45069</v>
      </c>
      <c r="B27" s="9" t="s">
        <v>156</v>
      </c>
      <c r="C27" s="10" t="s">
        <v>140</v>
      </c>
      <c r="D27" s="10" t="s">
        <v>12</v>
      </c>
      <c r="E27" s="10">
        <v>1570</v>
      </c>
      <c r="F27" s="18">
        <v>0.16</v>
      </c>
      <c r="G27" s="27">
        <f t="shared" si="0"/>
        <v>251.20000000000002</v>
      </c>
    </row>
    <row r="28" spans="1:7" s="1" customFormat="1" ht="20.100000000000001" customHeight="1" x14ac:dyDescent="0.25">
      <c r="A28" s="9">
        <v>45069</v>
      </c>
      <c r="B28" s="9" t="s">
        <v>156</v>
      </c>
      <c r="C28" s="10" t="s">
        <v>160</v>
      </c>
      <c r="D28" s="10" t="s">
        <v>19</v>
      </c>
      <c r="E28" s="10">
        <v>650</v>
      </c>
      <c r="F28" s="18">
        <v>8.4700000000000006</v>
      </c>
      <c r="G28" s="27">
        <f t="shared" si="0"/>
        <v>5505.5</v>
      </c>
    </row>
    <row r="29" spans="1:7" s="1" customFormat="1" ht="20.100000000000001" customHeight="1" x14ac:dyDescent="0.25">
      <c r="A29" s="9">
        <v>45069</v>
      </c>
      <c r="B29" s="9" t="s">
        <v>156</v>
      </c>
      <c r="C29" s="10" t="s">
        <v>161</v>
      </c>
      <c r="D29" s="10" t="s">
        <v>12</v>
      </c>
      <c r="E29" s="10">
        <v>1789</v>
      </c>
      <c r="F29" s="18">
        <v>0.8</v>
      </c>
      <c r="G29" s="27">
        <f t="shared" si="0"/>
        <v>1431.2</v>
      </c>
    </row>
    <row r="30" spans="1:7" ht="20.100000000000001" customHeight="1" x14ac:dyDescent="0.25">
      <c r="A30" s="9">
        <v>45069</v>
      </c>
      <c r="B30" s="9" t="s">
        <v>156</v>
      </c>
      <c r="C30" s="10" t="s">
        <v>141</v>
      </c>
      <c r="D30" s="10" t="s">
        <v>12</v>
      </c>
      <c r="E30" s="10">
        <v>770</v>
      </c>
      <c r="F30" s="18">
        <v>0.32</v>
      </c>
      <c r="G30" s="27">
        <f t="shared" si="0"/>
        <v>246.4</v>
      </c>
    </row>
    <row r="31" spans="1:7" ht="20.100000000000001" customHeight="1" x14ac:dyDescent="0.25">
      <c r="A31" s="9">
        <v>45069</v>
      </c>
      <c r="B31" s="9" t="s">
        <v>156</v>
      </c>
      <c r="C31" s="10" t="s">
        <v>20</v>
      </c>
      <c r="D31" s="10" t="s">
        <v>10</v>
      </c>
      <c r="E31" s="10">
        <v>255</v>
      </c>
      <c r="F31" s="18">
        <v>69.05</v>
      </c>
      <c r="G31" s="27">
        <f t="shared" si="0"/>
        <v>17607.75</v>
      </c>
    </row>
    <row r="32" spans="1:7" ht="20.100000000000001" customHeight="1" x14ac:dyDescent="0.25">
      <c r="A32" s="9">
        <v>45069</v>
      </c>
      <c r="B32" s="9" t="s">
        <v>156</v>
      </c>
      <c r="C32" s="10" t="s">
        <v>21</v>
      </c>
      <c r="D32" s="10" t="s">
        <v>10</v>
      </c>
      <c r="E32" s="10">
        <v>1509</v>
      </c>
      <c r="F32" s="18">
        <v>84</v>
      </c>
      <c r="G32" s="27">
        <f t="shared" si="0"/>
        <v>126756</v>
      </c>
    </row>
    <row r="33" spans="1:7" s="1" customFormat="1" ht="20.100000000000001" customHeight="1" x14ac:dyDescent="0.25">
      <c r="A33" s="9">
        <v>45069</v>
      </c>
      <c r="B33" s="9" t="s">
        <v>156</v>
      </c>
      <c r="C33" s="10" t="s">
        <v>247</v>
      </c>
      <c r="D33" s="10" t="s">
        <v>12</v>
      </c>
      <c r="E33" s="10">
        <v>300</v>
      </c>
      <c r="F33" s="18">
        <v>1.5</v>
      </c>
      <c r="G33" s="27">
        <f t="shared" si="0"/>
        <v>450</v>
      </c>
    </row>
    <row r="34" spans="1:7" s="1" customFormat="1" ht="20.100000000000001" customHeight="1" x14ac:dyDescent="0.25">
      <c r="A34" s="9">
        <v>45069</v>
      </c>
      <c r="B34" s="9" t="s">
        <v>156</v>
      </c>
      <c r="C34" s="10" t="s">
        <v>257</v>
      </c>
      <c r="D34" s="10" t="s">
        <v>10</v>
      </c>
      <c r="E34" s="10">
        <v>25</v>
      </c>
      <c r="F34" s="18">
        <v>3.03</v>
      </c>
      <c r="G34" s="27">
        <f t="shared" si="0"/>
        <v>75.75</v>
      </c>
    </row>
    <row r="35" spans="1:7" ht="20.100000000000001" customHeight="1" x14ac:dyDescent="0.25">
      <c r="A35" s="9">
        <v>45069</v>
      </c>
      <c r="B35" s="9" t="s">
        <v>156</v>
      </c>
      <c r="C35" s="10" t="s">
        <v>22</v>
      </c>
      <c r="D35" s="10" t="s">
        <v>10</v>
      </c>
      <c r="E35" s="10">
        <v>390</v>
      </c>
      <c r="F35" s="18">
        <v>3.03</v>
      </c>
      <c r="G35" s="27">
        <f t="shared" si="0"/>
        <v>1181.6999999999998</v>
      </c>
    </row>
    <row r="36" spans="1:7" s="1" customFormat="1" ht="20.100000000000001" customHeight="1" x14ac:dyDescent="0.25">
      <c r="A36" s="9">
        <v>45069</v>
      </c>
      <c r="B36" s="9" t="s">
        <v>156</v>
      </c>
      <c r="C36" s="10" t="s">
        <v>256</v>
      </c>
      <c r="D36" s="10" t="s">
        <v>10</v>
      </c>
      <c r="E36" s="10">
        <v>1870</v>
      </c>
      <c r="F36" s="18">
        <v>14.38</v>
      </c>
      <c r="G36" s="27">
        <f t="shared" si="0"/>
        <v>26890.600000000002</v>
      </c>
    </row>
    <row r="37" spans="1:7" s="1" customFormat="1" ht="20.100000000000001" customHeight="1" x14ac:dyDescent="0.25">
      <c r="A37" s="9">
        <v>45069</v>
      </c>
      <c r="B37" s="9" t="s">
        <v>156</v>
      </c>
      <c r="C37" s="10" t="s">
        <v>162</v>
      </c>
      <c r="D37" s="10" t="s">
        <v>45</v>
      </c>
      <c r="E37" s="10">
        <v>248</v>
      </c>
      <c r="F37" s="18">
        <v>65</v>
      </c>
      <c r="G37" s="27">
        <f t="shared" si="0"/>
        <v>16120</v>
      </c>
    </row>
    <row r="38" spans="1:7" s="1" customFormat="1" ht="20.100000000000001" customHeight="1" x14ac:dyDescent="0.25">
      <c r="A38" s="9">
        <v>45069</v>
      </c>
      <c r="B38" s="9" t="s">
        <v>156</v>
      </c>
      <c r="C38" s="10" t="s">
        <v>164</v>
      </c>
      <c r="D38" s="10" t="s">
        <v>12</v>
      </c>
      <c r="E38" s="10">
        <v>5690</v>
      </c>
      <c r="F38" s="18">
        <v>2.02</v>
      </c>
      <c r="G38" s="27">
        <f t="shared" si="0"/>
        <v>11493.8</v>
      </c>
    </row>
    <row r="39" spans="1:7" ht="20.100000000000001" customHeight="1" x14ac:dyDescent="0.25">
      <c r="A39" s="9">
        <v>45069</v>
      </c>
      <c r="B39" s="9" t="s">
        <v>156</v>
      </c>
      <c r="C39" s="10" t="s">
        <v>24</v>
      </c>
      <c r="D39" s="10" t="s">
        <v>12</v>
      </c>
      <c r="E39" s="10">
        <v>870</v>
      </c>
      <c r="F39" s="18">
        <v>0.9</v>
      </c>
      <c r="G39" s="27">
        <f t="shared" si="0"/>
        <v>783</v>
      </c>
    </row>
    <row r="40" spans="1:7" s="1" customFormat="1" ht="20.100000000000001" customHeight="1" x14ac:dyDescent="0.25">
      <c r="A40" s="9">
        <v>45069</v>
      </c>
      <c r="B40" s="9" t="s">
        <v>156</v>
      </c>
      <c r="C40" s="10" t="s">
        <v>144</v>
      </c>
      <c r="D40" s="10" t="s">
        <v>12</v>
      </c>
      <c r="E40" s="10">
        <v>700</v>
      </c>
      <c r="F40" s="18">
        <v>0.9</v>
      </c>
      <c r="G40" s="27">
        <f t="shared" si="0"/>
        <v>630</v>
      </c>
    </row>
    <row r="41" spans="1:7" s="1" customFormat="1" ht="20.100000000000001" customHeight="1" x14ac:dyDescent="0.25">
      <c r="A41" s="9">
        <v>45069</v>
      </c>
      <c r="B41" s="9" t="s">
        <v>156</v>
      </c>
      <c r="C41" s="10" t="s">
        <v>262</v>
      </c>
      <c r="D41" s="10" t="s">
        <v>12</v>
      </c>
      <c r="E41" s="10">
        <v>1300</v>
      </c>
      <c r="F41" s="18">
        <v>9.25</v>
      </c>
      <c r="G41" s="27">
        <f t="shared" si="0"/>
        <v>12025</v>
      </c>
    </row>
    <row r="42" spans="1:7" s="1" customFormat="1" ht="20.100000000000001" customHeight="1" x14ac:dyDescent="0.25">
      <c r="A42" s="9">
        <v>45069</v>
      </c>
      <c r="B42" s="9" t="s">
        <v>156</v>
      </c>
      <c r="C42" s="10" t="s">
        <v>145</v>
      </c>
      <c r="D42" s="10" t="s">
        <v>12</v>
      </c>
      <c r="E42" s="10">
        <v>184</v>
      </c>
      <c r="F42" s="18">
        <v>0.85</v>
      </c>
      <c r="G42" s="27">
        <f t="shared" si="0"/>
        <v>156.4</v>
      </c>
    </row>
    <row r="43" spans="1:7" s="1" customFormat="1" ht="20.100000000000001" customHeight="1" x14ac:dyDescent="0.25">
      <c r="A43" s="9">
        <v>45069</v>
      </c>
      <c r="B43" s="9" t="s">
        <v>156</v>
      </c>
      <c r="C43" s="10" t="s">
        <v>163</v>
      </c>
      <c r="D43" s="10" t="s">
        <v>19</v>
      </c>
      <c r="E43" s="10">
        <v>100</v>
      </c>
      <c r="F43" s="18">
        <v>18.5</v>
      </c>
      <c r="G43" s="27">
        <f t="shared" si="0"/>
        <v>1850</v>
      </c>
    </row>
    <row r="44" spans="1:7" s="1" customFormat="1" ht="20.100000000000001" customHeight="1" x14ac:dyDescent="0.25">
      <c r="A44" s="9">
        <v>45069</v>
      </c>
      <c r="B44" s="9" t="s">
        <v>156</v>
      </c>
      <c r="C44" s="10" t="s">
        <v>168</v>
      </c>
      <c r="D44" s="10" t="s">
        <v>19</v>
      </c>
      <c r="E44" s="10">
        <v>4380</v>
      </c>
      <c r="F44" s="18">
        <v>17.86</v>
      </c>
      <c r="G44" s="27">
        <f t="shared" si="0"/>
        <v>78226.8</v>
      </c>
    </row>
    <row r="45" spans="1:7" s="1" customFormat="1" ht="20.100000000000001" customHeight="1" x14ac:dyDescent="0.25">
      <c r="A45" s="9">
        <v>45069</v>
      </c>
      <c r="B45" s="9" t="s">
        <v>156</v>
      </c>
      <c r="C45" s="10" t="s">
        <v>166</v>
      </c>
      <c r="D45" s="10" t="s">
        <v>19</v>
      </c>
      <c r="E45" s="10">
        <v>3670</v>
      </c>
      <c r="F45" s="18">
        <v>80</v>
      </c>
      <c r="G45" s="27">
        <f t="shared" si="0"/>
        <v>293600</v>
      </c>
    </row>
    <row r="46" spans="1:7" ht="20.100000000000001" customHeight="1" x14ac:dyDescent="0.25">
      <c r="A46" s="9">
        <v>45069</v>
      </c>
      <c r="B46" s="9" t="s">
        <v>156</v>
      </c>
      <c r="C46" s="10" t="s">
        <v>25</v>
      </c>
      <c r="D46" s="10" t="s">
        <v>12</v>
      </c>
      <c r="E46" s="10">
        <v>1500</v>
      </c>
      <c r="F46" s="18">
        <v>10</v>
      </c>
      <c r="G46" s="27">
        <f t="shared" si="0"/>
        <v>15000</v>
      </c>
    </row>
    <row r="47" spans="1:7" ht="20.100000000000001" customHeight="1" x14ac:dyDescent="0.25">
      <c r="A47" s="9">
        <v>45069</v>
      </c>
      <c r="B47" s="9" t="s">
        <v>156</v>
      </c>
      <c r="C47" s="10" t="s">
        <v>27</v>
      </c>
      <c r="D47" s="10" t="s">
        <v>19</v>
      </c>
      <c r="E47" s="10">
        <v>1060</v>
      </c>
      <c r="F47" s="18">
        <v>82</v>
      </c>
      <c r="G47" s="27">
        <f t="shared" si="0"/>
        <v>86920</v>
      </c>
    </row>
    <row r="48" spans="1:7" ht="20.100000000000001" customHeight="1" x14ac:dyDescent="0.25">
      <c r="A48" s="9">
        <v>45069</v>
      </c>
      <c r="B48" s="9" t="s">
        <v>156</v>
      </c>
      <c r="C48" s="10" t="s">
        <v>28</v>
      </c>
      <c r="D48" s="10" t="s">
        <v>29</v>
      </c>
      <c r="E48" s="10">
        <v>3261</v>
      </c>
      <c r="F48" s="18">
        <v>195</v>
      </c>
      <c r="G48" s="27">
        <f t="shared" si="0"/>
        <v>635895</v>
      </c>
    </row>
    <row r="49" spans="1:7" ht="20.100000000000001" customHeight="1" x14ac:dyDescent="0.25">
      <c r="A49" s="9">
        <v>45069</v>
      </c>
      <c r="B49" s="9" t="s">
        <v>156</v>
      </c>
      <c r="C49" s="10" t="s">
        <v>30</v>
      </c>
      <c r="D49" s="10" t="s">
        <v>12</v>
      </c>
      <c r="E49" s="10">
        <v>3965</v>
      </c>
      <c r="F49" s="18">
        <v>1</v>
      </c>
      <c r="G49" s="27">
        <f t="shared" si="0"/>
        <v>3965</v>
      </c>
    </row>
    <row r="50" spans="1:7" s="1" customFormat="1" ht="20.100000000000001" customHeight="1" x14ac:dyDescent="0.25">
      <c r="A50" s="9">
        <v>45069</v>
      </c>
      <c r="B50" s="9" t="s">
        <v>156</v>
      </c>
      <c r="C50" s="10" t="s">
        <v>146</v>
      </c>
      <c r="D50" s="10" t="s">
        <v>10</v>
      </c>
      <c r="E50" s="10">
        <v>120</v>
      </c>
      <c r="F50" s="18">
        <v>199</v>
      </c>
      <c r="G50" s="27">
        <f t="shared" si="0"/>
        <v>23880</v>
      </c>
    </row>
    <row r="51" spans="1:7" s="1" customFormat="1" ht="20.100000000000001" customHeight="1" x14ac:dyDescent="0.25">
      <c r="A51" s="9">
        <v>45069</v>
      </c>
      <c r="B51" s="9" t="s">
        <v>156</v>
      </c>
      <c r="C51" s="10" t="s">
        <v>147</v>
      </c>
      <c r="D51" s="10" t="s">
        <v>12</v>
      </c>
      <c r="E51" s="10">
        <v>500</v>
      </c>
      <c r="F51" s="18">
        <v>0.8</v>
      </c>
      <c r="G51" s="27">
        <f t="shared" si="0"/>
        <v>400</v>
      </c>
    </row>
    <row r="52" spans="1:7" s="1" customFormat="1" ht="20.100000000000001" customHeight="1" x14ac:dyDescent="0.25">
      <c r="A52" s="9">
        <v>45069</v>
      </c>
      <c r="B52" s="9" t="s">
        <v>156</v>
      </c>
      <c r="C52" s="10" t="s">
        <v>167</v>
      </c>
      <c r="D52" s="10" t="s">
        <v>10</v>
      </c>
      <c r="E52" s="10">
        <v>670</v>
      </c>
      <c r="F52" s="18">
        <v>15</v>
      </c>
      <c r="G52" s="27">
        <f t="shared" si="0"/>
        <v>10050</v>
      </c>
    </row>
    <row r="53" spans="1:7" s="1" customFormat="1" ht="20.100000000000001" customHeight="1" x14ac:dyDescent="0.25">
      <c r="A53" s="9">
        <v>45069</v>
      </c>
      <c r="B53" s="9" t="s">
        <v>156</v>
      </c>
      <c r="C53" s="10" t="s">
        <v>165</v>
      </c>
      <c r="D53" s="10" t="s">
        <v>10</v>
      </c>
      <c r="E53" s="10">
        <v>45</v>
      </c>
      <c r="F53" s="18">
        <v>52</v>
      </c>
      <c r="G53" s="27">
        <f t="shared" si="0"/>
        <v>2340</v>
      </c>
    </row>
    <row r="54" spans="1:7" ht="20.100000000000001" customHeight="1" x14ac:dyDescent="0.25">
      <c r="A54" s="9">
        <v>45069</v>
      </c>
      <c r="B54" s="9" t="s">
        <v>156</v>
      </c>
      <c r="C54" s="10" t="s">
        <v>261</v>
      </c>
      <c r="D54" s="10" t="s">
        <v>10</v>
      </c>
      <c r="E54" s="10">
        <v>1700</v>
      </c>
      <c r="F54" s="18">
        <v>7</v>
      </c>
      <c r="G54" s="27">
        <f t="shared" si="0"/>
        <v>11900</v>
      </c>
    </row>
    <row r="55" spans="1:7" s="1" customFormat="1" ht="20.100000000000001" customHeight="1" x14ac:dyDescent="0.25">
      <c r="A55" s="9">
        <v>45069</v>
      </c>
      <c r="B55" s="9" t="s">
        <v>156</v>
      </c>
      <c r="C55" s="10" t="s">
        <v>260</v>
      </c>
      <c r="D55" s="10" t="s">
        <v>12</v>
      </c>
      <c r="E55" s="10">
        <v>1081</v>
      </c>
      <c r="F55" s="18">
        <v>0.63</v>
      </c>
      <c r="G55" s="27">
        <f t="shared" si="0"/>
        <v>681.03</v>
      </c>
    </row>
    <row r="56" spans="1:7" ht="20.100000000000001" customHeight="1" x14ac:dyDescent="0.25">
      <c r="A56" s="9">
        <v>45069</v>
      </c>
      <c r="B56" s="9" t="s">
        <v>156</v>
      </c>
      <c r="C56" s="10" t="s">
        <v>31</v>
      </c>
      <c r="D56" s="10" t="s">
        <v>26</v>
      </c>
      <c r="E56" s="10">
        <v>3847</v>
      </c>
      <c r="F56" s="18">
        <v>98</v>
      </c>
      <c r="G56" s="27">
        <f t="shared" si="0"/>
        <v>377006</v>
      </c>
    </row>
    <row r="57" spans="1:7" ht="20.100000000000001" customHeight="1" x14ac:dyDescent="0.25">
      <c r="A57" s="9">
        <v>45069</v>
      </c>
      <c r="B57" s="9" t="s">
        <v>156</v>
      </c>
      <c r="C57" s="11" t="s">
        <v>267</v>
      </c>
      <c r="D57" s="11" t="s">
        <v>10</v>
      </c>
      <c r="E57" s="11">
        <v>2577</v>
      </c>
      <c r="F57" s="19">
        <v>20.12</v>
      </c>
      <c r="G57" s="27">
        <f t="shared" si="0"/>
        <v>51849.240000000005</v>
      </c>
    </row>
    <row r="58" spans="1:7" s="1" customFormat="1" ht="20.100000000000001" customHeight="1" x14ac:dyDescent="0.25">
      <c r="A58" s="9">
        <v>45069</v>
      </c>
      <c r="B58" s="9" t="s">
        <v>156</v>
      </c>
      <c r="C58" s="11" t="s">
        <v>268</v>
      </c>
      <c r="D58" s="11" t="s">
        <v>10</v>
      </c>
      <c r="E58" s="11">
        <v>18550</v>
      </c>
      <c r="F58" s="19">
        <v>20.12</v>
      </c>
      <c r="G58" s="27">
        <f t="shared" si="0"/>
        <v>373226</v>
      </c>
    </row>
    <row r="59" spans="1:7" s="1" customFormat="1" ht="20.100000000000001" customHeight="1" x14ac:dyDescent="0.25">
      <c r="A59" s="9">
        <v>45069</v>
      </c>
      <c r="B59" s="9" t="s">
        <v>156</v>
      </c>
      <c r="C59" s="11" t="s">
        <v>180</v>
      </c>
      <c r="D59" s="11" t="s">
        <v>10</v>
      </c>
      <c r="E59" s="11">
        <v>3272</v>
      </c>
      <c r="F59" s="19">
        <v>7.9</v>
      </c>
      <c r="G59" s="27">
        <f t="shared" si="0"/>
        <v>25848.800000000003</v>
      </c>
    </row>
    <row r="60" spans="1:7" s="1" customFormat="1" ht="20.100000000000001" customHeight="1" x14ac:dyDescent="0.25">
      <c r="A60" s="9">
        <v>45069</v>
      </c>
      <c r="B60" s="9" t="s">
        <v>156</v>
      </c>
      <c r="C60" s="11" t="s">
        <v>182</v>
      </c>
      <c r="D60" s="11" t="s">
        <v>10</v>
      </c>
      <c r="E60" s="11">
        <v>7820</v>
      </c>
      <c r="F60" s="19">
        <v>15</v>
      </c>
      <c r="G60" s="27">
        <f t="shared" si="0"/>
        <v>117300</v>
      </c>
    </row>
    <row r="61" spans="1:7" s="1" customFormat="1" ht="20.100000000000001" customHeight="1" x14ac:dyDescent="0.25">
      <c r="A61" s="9">
        <v>45069</v>
      </c>
      <c r="B61" s="9" t="s">
        <v>156</v>
      </c>
      <c r="C61" s="10" t="s">
        <v>142</v>
      </c>
      <c r="D61" s="10" t="s">
        <v>10</v>
      </c>
      <c r="E61" s="10">
        <v>2795</v>
      </c>
      <c r="F61" s="18">
        <v>65</v>
      </c>
      <c r="G61" s="27">
        <f t="shared" si="0"/>
        <v>181675</v>
      </c>
    </row>
    <row r="62" spans="1:7" ht="20.100000000000001" customHeight="1" x14ac:dyDescent="0.25">
      <c r="A62" s="9">
        <v>45069</v>
      </c>
      <c r="B62" s="9" t="s">
        <v>156</v>
      </c>
      <c r="C62" s="10" t="s">
        <v>32</v>
      </c>
      <c r="D62" s="10" t="s">
        <v>10</v>
      </c>
      <c r="E62" s="10">
        <v>580</v>
      </c>
      <c r="F62" s="18">
        <v>210</v>
      </c>
      <c r="G62" s="27">
        <f t="shared" si="0"/>
        <v>121800</v>
      </c>
    </row>
    <row r="63" spans="1:7" ht="20.100000000000001" customHeight="1" x14ac:dyDescent="0.25">
      <c r="A63" s="9">
        <v>45069</v>
      </c>
      <c r="B63" s="9" t="s">
        <v>156</v>
      </c>
      <c r="C63" s="10" t="s">
        <v>33</v>
      </c>
      <c r="D63" s="10" t="s">
        <v>10</v>
      </c>
      <c r="E63" s="10">
        <v>11995</v>
      </c>
      <c r="F63" s="18">
        <v>2.04</v>
      </c>
      <c r="G63" s="27">
        <f t="shared" si="0"/>
        <v>24469.8</v>
      </c>
    </row>
    <row r="64" spans="1:7" s="1" customFormat="1" ht="20.100000000000001" customHeight="1" x14ac:dyDescent="0.25">
      <c r="A64" s="9">
        <v>45069</v>
      </c>
      <c r="B64" s="9" t="s">
        <v>156</v>
      </c>
      <c r="C64" s="10" t="s">
        <v>179</v>
      </c>
      <c r="D64" s="10" t="s">
        <v>10</v>
      </c>
      <c r="E64" s="10">
        <v>4851</v>
      </c>
      <c r="F64" s="18">
        <v>18.5</v>
      </c>
      <c r="G64" s="27">
        <f t="shared" si="0"/>
        <v>89743.5</v>
      </c>
    </row>
    <row r="65" spans="1:7" ht="20.100000000000001" customHeight="1" x14ac:dyDescent="0.25">
      <c r="A65" s="9">
        <v>45069</v>
      </c>
      <c r="B65" s="9" t="s">
        <v>156</v>
      </c>
      <c r="C65" s="10" t="s">
        <v>34</v>
      </c>
      <c r="D65" s="10" t="s">
        <v>12</v>
      </c>
      <c r="E65" s="10">
        <v>90</v>
      </c>
      <c r="F65" s="18">
        <v>1</v>
      </c>
      <c r="G65" s="27">
        <f t="shared" si="0"/>
        <v>90</v>
      </c>
    </row>
    <row r="66" spans="1:7" ht="20.100000000000001" customHeight="1" x14ac:dyDescent="0.25">
      <c r="A66" s="9">
        <v>45069</v>
      </c>
      <c r="B66" s="9" t="s">
        <v>156</v>
      </c>
      <c r="C66" s="10" t="s">
        <v>35</v>
      </c>
      <c r="D66" s="10" t="s">
        <v>10</v>
      </c>
      <c r="E66" s="10">
        <v>310</v>
      </c>
      <c r="F66" s="18">
        <v>50</v>
      </c>
      <c r="G66" s="27">
        <f t="shared" si="0"/>
        <v>15500</v>
      </c>
    </row>
    <row r="67" spans="1:7" ht="20.100000000000001" customHeight="1" x14ac:dyDescent="0.25">
      <c r="A67" s="9">
        <v>45069</v>
      </c>
      <c r="B67" s="9" t="s">
        <v>156</v>
      </c>
      <c r="C67" s="10" t="s">
        <v>36</v>
      </c>
      <c r="D67" s="10" t="s">
        <v>10</v>
      </c>
      <c r="E67" s="10">
        <v>3690</v>
      </c>
      <c r="F67" s="18"/>
      <c r="G67" s="27">
        <f t="shared" si="0"/>
        <v>0</v>
      </c>
    </row>
    <row r="68" spans="1:7" ht="20.100000000000001" customHeight="1" x14ac:dyDescent="0.25">
      <c r="A68" s="9">
        <v>45069</v>
      </c>
      <c r="B68" s="9" t="s">
        <v>156</v>
      </c>
      <c r="C68" s="10" t="s">
        <v>37</v>
      </c>
      <c r="D68" s="10" t="s">
        <v>38</v>
      </c>
      <c r="E68" s="10">
        <v>178</v>
      </c>
      <c r="F68" s="18">
        <v>1</v>
      </c>
      <c r="G68" s="27">
        <f t="shared" si="0"/>
        <v>178</v>
      </c>
    </row>
    <row r="69" spans="1:7" s="1" customFormat="1" ht="20.100000000000001" customHeight="1" x14ac:dyDescent="0.25">
      <c r="A69" s="9">
        <v>45069</v>
      </c>
      <c r="B69" s="9" t="s">
        <v>156</v>
      </c>
      <c r="C69" s="10" t="s">
        <v>269</v>
      </c>
      <c r="D69" s="10" t="s">
        <v>10</v>
      </c>
      <c r="E69" s="10">
        <v>64</v>
      </c>
      <c r="F69" s="18">
        <v>405</v>
      </c>
      <c r="G69" s="27">
        <f t="shared" si="0"/>
        <v>25920</v>
      </c>
    </row>
    <row r="70" spans="1:7" ht="20.100000000000001" customHeight="1" x14ac:dyDescent="0.25">
      <c r="A70" s="9">
        <v>45069</v>
      </c>
      <c r="B70" s="9" t="s">
        <v>156</v>
      </c>
      <c r="C70" s="10" t="s">
        <v>39</v>
      </c>
      <c r="D70" s="10" t="s">
        <v>40</v>
      </c>
      <c r="E70" s="10">
        <v>2070</v>
      </c>
      <c r="F70" s="18">
        <v>91.2</v>
      </c>
      <c r="G70" s="27">
        <f t="shared" si="0"/>
        <v>188784</v>
      </c>
    </row>
    <row r="71" spans="1:7" ht="20.100000000000001" customHeight="1" x14ac:dyDescent="0.25">
      <c r="A71" s="9">
        <v>45069</v>
      </c>
      <c r="B71" s="9" t="s">
        <v>156</v>
      </c>
      <c r="C71" s="10" t="s">
        <v>41</v>
      </c>
      <c r="D71" s="10" t="s">
        <v>40</v>
      </c>
      <c r="E71" s="10">
        <v>3424</v>
      </c>
      <c r="F71" s="18">
        <v>110.94</v>
      </c>
      <c r="G71" s="27">
        <f t="shared" si="0"/>
        <v>379858.56</v>
      </c>
    </row>
    <row r="72" spans="1:7" s="1" customFormat="1" ht="26.25" customHeight="1" x14ac:dyDescent="0.25">
      <c r="A72" s="9">
        <v>45069</v>
      </c>
      <c r="B72" s="9" t="s">
        <v>156</v>
      </c>
      <c r="C72" s="10" t="s">
        <v>270</v>
      </c>
      <c r="D72" s="10" t="s">
        <v>12</v>
      </c>
      <c r="E72" s="10">
        <v>10</v>
      </c>
      <c r="F72" s="18">
        <v>15.95</v>
      </c>
      <c r="G72" s="27">
        <f t="shared" si="0"/>
        <v>159.5</v>
      </c>
    </row>
    <row r="73" spans="1:7" s="1" customFormat="1" ht="26.25" customHeight="1" x14ac:dyDescent="0.25">
      <c r="A73" s="9">
        <v>45069</v>
      </c>
      <c r="B73" s="9" t="s">
        <v>156</v>
      </c>
      <c r="C73" s="10" t="s">
        <v>320</v>
      </c>
      <c r="D73" s="10" t="s">
        <v>50</v>
      </c>
      <c r="E73" s="10">
        <v>140</v>
      </c>
      <c r="F73" s="18">
        <v>151</v>
      </c>
      <c r="G73" s="27">
        <f t="shared" si="0"/>
        <v>21140</v>
      </c>
    </row>
    <row r="74" spans="1:7" ht="20.100000000000001" customHeight="1" x14ac:dyDescent="0.25">
      <c r="A74" s="9">
        <v>45069</v>
      </c>
      <c r="B74" s="9" t="s">
        <v>156</v>
      </c>
      <c r="C74" s="10" t="s">
        <v>42</v>
      </c>
      <c r="D74" s="10" t="s">
        <v>10</v>
      </c>
      <c r="E74" s="10">
        <v>8050</v>
      </c>
      <c r="F74" s="18">
        <v>6.04</v>
      </c>
      <c r="G74" s="27">
        <f t="shared" si="0"/>
        <v>48622</v>
      </c>
    </row>
    <row r="75" spans="1:7" s="1" customFormat="1" ht="20.100000000000001" customHeight="1" x14ac:dyDescent="0.25">
      <c r="A75" s="9">
        <v>45069</v>
      </c>
      <c r="B75" s="9" t="s">
        <v>156</v>
      </c>
      <c r="C75" s="10" t="s">
        <v>189</v>
      </c>
      <c r="D75" s="10" t="s">
        <v>10</v>
      </c>
      <c r="E75" s="10">
        <v>556</v>
      </c>
      <c r="F75" s="18">
        <v>138.49</v>
      </c>
      <c r="G75" s="27">
        <f t="shared" ref="G75:G131" si="1">E75*F75</f>
        <v>77000.44</v>
      </c>
    </row>
    <row r="76" spans="1:7" s="1" customFormat="1" ht="20.100000000000001" customHeight="1" x14ac:dyDescent="0.25">
      <c r="A76" s="9">
        <v>45069</v>
      </c>
      <c r="B76" s="9" t="s">
        <v>156</v>
      </c>
      <c r="C76" s="10" t="s">
        <v>143</v>
      </c>
      <c r="D76" s="10" t="s">
        <v>10</v>
      </c>
      <c r="E76" s="10">
        <v>1615</v>
      </c>
      <c r="F76" s="18">
        <v>19</v>
      </c>
      <c r="G76" s="27">
        <f t="shared" si="1"/>
        <v>30685</v>
      </c>
    </row>
    <row r="77" spans="1:7" ht="20.100000000000001" customHeight="1" x14ac:dyDescent="0.25">
      <c r="A77" s="9">
        <v>45069</v>
      </c>
      <c r="B77" s="9" t="s">
        <v>156</v>
      </c>
      <c r="C77" s="10" t="s">
        <v>186</v>
      </c>
      <c r="D77" s="10" t="s">
        <v>10</v>
      </c>
      <c r="E77" s="10">
        <v>150</v>
      </c>
      <c r="F77" s="18">
        <v>8</v>
      </c>
      <c r="G77" s="27">
        <f t="shared" si="1"/>
        <v>1200</v>
      </c>
    </row>
    <row r="78" spans="1:7" ht="20.100000000000001" customHeight="1" x14ac:dyDescent="0.25">
      <c r="A78" s="9">
        <v>45069</v>
      </c>
      <c r="B78" s="9" t="s">
        <v>156</v>
      </c>
      <c r="C78" s="10" t="s">
        <v>43</v>
      </c>
      <c r="D78" s="10" t="s">
        <v>10</v>
      </c>
      <c r="E78" s="10">
        <v>2225</v>
      </c>
      <c r="F78" s="18">
        <v>49.05</v>
      </c>
      <c r="G78" s="27">
        <f t="shared" si="1"/>
        <v>109136.25</v>
      </c>
    </row>
    <row r="79" spans="1:7" ht="20.100000000000001" customHeight="1" x14ac:dyDescent="0.25">
      <c r="A79" s="9">
        <v>45069</v>
      </c>
      <c r="B79" s="9" t="s">
        <v>156</v>
      </c>
      <c r="C79" s="10" t="s">
        <v>190</v>
      </c>
      <c r="D79" s="10" t="s">
        <v>10</v>
      </c>
      <c r="E79" s="10">
        <v>30</v>
      </c>
      <c r="F79" s="18">
        <v>102</v>
      </c>
      <c r="G79" s="27">
        <f t="shared" si="1"/>
        <v>3060</v>
      </c>
    </row>
    <row r="80" spans="1:7" ht="20.100000000000001" customHeight="1" x14ac:dyDescent="0.25">
      <c r="A80" s="9">
        <v>45069</v>
      </c>
      <c r="B80" s="9" t="s">
        <v>156</v>
      </c>
      <c r="C80" s="10" t="s">
        <v>44</v>
      </c>
      <c r="D80" s="10" t="s">
        <v>45</v>
      </c>
      <c r="E80" s="10">
        <v>7609</v>
      </c>
      <c r="F80" s="18">
        <v>29</v>
      </c>
      <c r="G80" s="27">
        <f t="shared" si="1"/>
        <v>220661</v>
      </c>
    </row>
    <row r="81" spans="1:7" ht="20.100000000000001" customHeight="1" x14ac:dyDescent="0.25">
      <c r="A81" s="9">
        <v>45069</v>
      </c>
      <c r="B81" s="9" t="s">
        <v>156</v>
      </c>
      <c r="C81" s="10" t="s">
        <v>46</v>
      </c>
      <c r="D81" s="10" t="s">
        <v>12</v>
      </c>
      <c r="E81" s="10">
        <v>460</v>
      </c>
      <c r="F81" s="18">
        <v>0.3</v>
      </c>
      <c r="G81" s="27">
        <f t="shared" si="1"/>
        <v>138</v>
      </c>
    </row>
    <row r="82" spans="1:7" s="1" customFormat="1" ht="20.100000000000001" customHeight="1" x14ac:dyDescent="0.25">
      <c r="A82" s="9">
        <v>45069</v>
      </c>
      <c r="B82" s="9" t="s">
        <v>156</v>
      </c>
      <c r="C82" s="10" t="s">
        <v>181</v>
      </c>
      <c r="D82" s="10" t="s">
        <v>10</v>
      </c>
      <c r="E82" s="10">
        <v>6075</v>
      </c>
      <c r="F82" s="18">
        <v>3.4</v>
      </c>
      <c r="G82" s="27">
        <f t="shared" si="1"/>
        <v>20655</v>
      </c>
    </row>
    <row r="83" spans="1:7" ht="20.100000000000001" customHeight="1" x14ac:dyDescent="0.25">
      <c r="A83" s="9">
        <v>45069</v>
      </c>
      <c r="B83" s="9" t="s">
        <v>156</v>
      </c>
      <c r="C83" s="10" t="s">
        <v>48</v>
      </c>
      <c r="D83" s="10" t="s">
        <v>47</v>
      </c>
      <c r="E83" s="10">
        <v>2</v>
      </c>
      <c r="F83" s="18">
        <v>950</v>
      </c>
      <c r="G83" s="27">
        <f t="shared" si="1"/>
        <v>1900</v>
      </c>
    </row>
    <row r="84" spans="1:7" ht="20.100000000000001" customHeight="1" x14ac:dyDescent="0.25">
      <c r="A84" s="9">
        <v>45069</v>
      </c>
      <c r="B84" s="9" t="s">
        <v>156</v>
      </c>
      <c r="C84" s="10" t="s">
        <v>49</v>
      </c>
      <c r="D84" s="10" t="s">
        <v>10</v>
      </c>
      <c r="E84" s="10">
        <v>217</v>
      </c>
      <c r="F84" s="18">
        <v>225</v>
      </c>
      <c r="G84" s="27">
        <f t="shared" si="1"/>
        <v>48825</v>
      </c>
    </row>
    <row r="85" spans="1:7" s="1" customFormat="1" ht="20.100000000000001" customHeight="1" x14ac:dyDescent="0.25">
      <c r="A85" s="9">
        <v>45069</v>
      </c>
      <c r="B85" s="9" t="s">
        <v>156</v>
      </c>
      <c r="C85" s="10" t="s">
        <v>275</v>
      </c>
      <c r="D85" s="10" t="s">
        <v>10</v>
      </c>
      <c r="E85" s="10">
        <v>108</v>
      </c>
      <c r="F85" s="18">
        <v>641.29999999999995</v>
      </c>
      <c r="G85" s="27">
        <f t="shared" si="1"/>
        <v>69260.399999999994</v>
      </c>
    </row>
    <row r="86" spans="1:7" s="1" customFormat="1" ht="20.100000000000001" customHeight="1" x14ac:dyDescent="0.25">
      <c r="A86" s="9">
        <v>45069</v>
      </c>
      <c r="B86" s="9" t="s">
        <v>156</v>
      </c>
      <c r="C86" s="10" t="s">
        <v>176</v>
      </c>
      <c r="D86" s="10" t="s">
        <v>10</v>
      </c>
      <c r="E86" s="10">
        <v>2050</v>
      </c>
      <c r="F86" s="18">
        <v>214.5</v>
      </c>
      <c r="G86" s="27">
        <f t="shared" si="1"/>
        <v>439725</v>
      </c>
    </row>
    <row r="87" spans="1:7" ht="20.100000000000001" customHeight="1" x14ac:dyDescent="0.25">
      <c r="A87" s="9">
        <v>45069</v>
      </c>
      <c r="B87" s="9" t="s">
        <v>156</v>
      </c>
      <c r="C87" s="10" t="s">
        <v>227</v>
      </c>
      <c r="D87" s="10" t="s">
        <v>10</v>
      </c>
      <c r="E87" s="10">
        <v>690</v>
      </c>
      <c r="F87" s="18">
        <v>1</v>
      </c>
      <c r="G87" s="27">
        <f t="shared" si="1"/>
        <v>690</v>
      </c>
    </row>
    <row r="88" spans="1:7" s="1" customFormat="1" ht="20.100000000000001" customHeight="1" x14ac:dyDescent="0.25">
      <c r="A88" s="9">
        <v>45069</v>
      </c>
      <c r="B88" s="9" t="s">
        <v>156</v>
      </c>
      <c r="C88" s="10" t="s">
        <v>175</v>
      </c>
      <c r="D88" s="10" t="s">
        <v>12</v>
      </c>
      <c r="E88" s="10">
        <v>1270</v>
      </c>
      <c r="F88" s="18">
        <v>0.7</v>
      </c>
      <c r="G88" s="27">
        <f t="shared" si="1"/>
        <v>889</v>
      </c>
    </row>
    <row r="89" spans="1:7" ht="20.100000000000001" customHeight="1" x14ac:dyDescent="0.25">
      <c r="A89" s="9">
        <v>45069</v>
      </c>
      <c r="B89" s="9" t="s">
        <v>156</v>
      </c>
      <c r="C89" s="10" t="s">
        <v>52</v>
      </c>
      <c r="D89" s="10" t="s">
        <v>10</v>
      </c>
      <c r="E89" s="10">
        <v>9870</v>
      </c>
      <c r="F89" s="18">
        <v>10.39</v>
      </c>
      <c r="G89" s="27">
        <f t="shared" si="1"/>
        <v>102549.3</v>
      </c>
    </row>
    <row r="90" spans="1:7" s="1" customFormat="1" ht="20.100000000000001" customHeight="1" x14ac:dyDescent="0.25">
      <c r="A90" s="9">
        <v>45069</v>
      </c>
      <c r="B90" s="9" t="s">
        <v>156</v>
      </c>
      <c r="C90" s="10" t="s">
        <v>287</v>
      </c>
      <c r="D90" s="10" t="s">
        <v>12</v>
      </c>
      <c r="E90" s="10">
        <v>1700</v>
      </c>
      <c r="F90" s="18">
        <v>1.52</v>
      </c>
      <c r="G90" s="27">
        <f t="shared" si="1"/>
        <v>2584</v>
      </c>
    </row>
    <row r="91" spans="1:7" ht="28.5" customHeight="1" x14ac:dyDescent="0.25">
      <c r="A91" s="9">
        <v>45069</v>
      </c>
      <c r="B91" s="9" t="s">
        <v>156</v>
      </c>
      <c r="C91" s="10" t="s">
        <v>53</v>
      </c>
      <c r="D91" s="10" t="s">
        <v>10</v>
      </c>
      <c r="E91" s="10">
        <v>170</v>
      </c>
      <c r="F91" s="18">
        <v>275</v>
      </c>
      <c r="G91" s="27">
        <f t="shared" si="1"/>
        <v>46750</v>
      </c>
    </row>
    <row r="92" spans="1:7" ht="20.100000000000001" customHeight="1" x14ac:dyDescent="0.25">
      <c r="A92" s="9">
        <v>45069</v>
      </c>
      <c r="B92" s="9" t="s">
        <v>156</v>
      </c>
      <c r="C92" s="10" t="s">
        <v>54</v>
      </c>
      <c r="D92" s="10" t="s">
        <v>10</v>
      </c>
      <c r="E92" s="10">
        <v>1600</v>
      </c>
      <c r="F92" s="18">
        <v>40</v>
      </c>
      <c r="G92" s="27">
        <f t="shared" si="1"/>
        <v>64000</v>
      </c>
    </row>
    <row r="93" spans="1:7" ht="20.100000000000001" customHeight="1" x14ac:dyDescent="0.25">
      <c r="A93" s="9">
        <v>45069</v>
      </c>
      <c r="B93" s="9" t="s">
        <v>156</v>
      </c>
      <c r="C93" s="10" t="s">
        <v>177</v>
      </c>
      <c r="D93" s="10" t="s">
        <v>12</v>
      </c>
      <c r="E93" s="10">
        <v>700</v>
      </c>
      <c r="F93" s="18">
        <v>0.83</v>
      </c>
      <c r="G93" s="27">
        <f t="shared" si="1"/>
        <v>581</v>
      </c>
    </row>
    <row r="94" spans="1:7" s="1" customFormat="1" ht="20.100000000000001" customHeight="1" x14ac:dyDescent="0.25">
      <c r="A94" s="9">
        <v>45069</v>
      </c>
      <c r="B94" s="9" t="s">
        <v>156</v>
      </c>
      <c r="C94" s="10" t="s">
        <v>178</v>
      </c>
      <c r="D94" s="10" t="s">
        <v>12</v>
      </c>
      <c r="E94" s="10">
        <v>1100</v>
      </c>
      <c r="F94" s="18">
        <v>0.85</v>
      </c>
      <c r="G94" s="27">
        <f t="shared" si="1"/>
        <v>935</v>
      </c>
    </row>
    <row r="95" spans="1:7" s="1" customFormat="1" ht="20.100000000000001" customHeight="1" x14ac:dyDescent="0.25">
      <c r="A95" s="9">
        <v>45069</v>
      </c>
      <c r="B95" s="9" t="s">
        <v>156</v>
      </c>
      <c r="C95" s="10" t="s">
        <v>286</v>
      </c>
      <c r="D95" s="10" t="s">
        <v>8</v>
      </c>
      <c r="E95" s="10">
        <v>73</v>
      </c>
      <c r="F95" s="18">
        <v>764.5</v>
      </c>
      <c r="G95" s="27">
        <f t="shared" si="1"/>
        <v>55808.5</v>
      </c>
    </row>
    <row r="96" spans="1:7" ht="20.100000000000001" customHeight="1" x14ac:dyDescent="0.25">
      <c r="A96" s="9">
        <v>45069</v>
      </c>
      <c r="B96" s="9" t="s">
        <v>156</v>
      </c>
      <c r="C96" s="10" t="s">
        <v>55</v>
      </c>
      <c r="D96" s="10" t="s">
        <v>10</v>
      </c>
      <c r="E96" s="10">
        <v>56</v>
      </c>
      <c r="F96" s="18">
        <v>120</v>
      </c>
      <c r="G96" s="27">
        <f t="shared" si="1"/>
        <v>6720</v>
      </c>
    </row>
    <row r="97" spans="1:7" ht="20.100000000000001" customHeight="1" x14ac:dyDescent="0.25">
      <c r="A97" s="9">
        <v>45069</v>
      </c>
      <c r="B97" s="9" t="s">
        <v>156</v>
      </c>
      <c r="C97" s="10" t="s">
        <v>56</v>
      </c>
      <c r="D97" s="10" t="s">
        <v>10</v>
      </c>
      <c r="E97" s="10">
        <v>249</v>
      </c>
      <c r="F97" s="18">
        <v>183.82</v>
      </c>
      <c r="G97" s="27">
        <f t="shared" si="1"/>
        <v>45771.18</v>
      </c>
    </row>
    <row r="98" spans="1:7" s="1" customFormat="1" ht="20.100000000000001" customHeight="1" x14ac:dyDescent="0.25">
      <c r="A98" s="9">
        <v>45069</v>
      </c>
      <c r="B98" s="9" t="s">
        <v>156</v>
      </c>
      <c r="C98" s="10" t="s">
        <v>285</v>
      </c>
      <c r="D98" s="10" t="s">
        <v>10</v>
      </c>
      <c r="E98" s="10">
        <v>117</v>
      </c>
      <c r="F98" s="18">
        <v>470</v>
      </c>
      <c r="G98" s="27">
        <f t="shared" si="1"/>
        <v>54990</v>
      </c>
    </row>
    <row r="99" spans="1:7" ht="20.100000000000001" customHeight="1" x14ac:dyDescent="0.25">
      <c r="A99" s="9">
        <v>45069</v>
      </c>
      <c r="B99" s="9" t="s">
        <v>156</v>
      </c>
      <c r="C99" s="10" t="s">
        <v>57</v>
      </c>
      <c r="D99" s="10" t="s">
        <v>10</v>
      </c>
      <c r="E99" s="10">
        <v>211</v>
      </c>
      <c r="F99" s="18">
        <v>112.8</v>
      </c>
      <c r="G99" s="27">
        <f t="shared" si="1"/>
        <v>23800.799999999999</v>
      </c>
    </row>
    <row r="100" spans="1:7" ht="20.100000000000001" customHeight="1" x14ac:dyDescent="0.25">
      <c r="A100" s="9">
        <v>45069</v>
      </c>
      <c r="B100" s="9" t="s">
        <v>156</v>
      </c>
      <c r="C100" s="10" t="s">
        <v>58</v>
      </c>
      <c r="D100" s="10" t="s">
        <v>10</v>
      </c>
      <c r="E100" s="10">
        <v>300</v>
      </c>
      <c r="F100" s="18">
        <v>15.95</v>
      </c>
      <c r="G100" s="27">
        <f t="shared" si="1"/>
        <v>4785</v>
      </c>
    </row>
    <row r="101" spans="1:7" s="1" customFormat="1" ht="20.100000000000001" customHeight="1" x14ac:dyDescent="0.25">
      <c r="A101" s="9">
        <v>45069</v>
      </c>
      <c r="B101" s="9" t="s">
        <v>156</v>
      </c>
      <c r="C101" s="10" t="s">
        <v>283</v>
      </c>
      <c r="D101" s="10" t="s">
        <v>10</v>
      </c>
      <c r="E101" s="10">
        <v>500</v>
      </c>
      <c r="F101" s="18">
        <v>30.8</v>
      </c>
      <c r="G101" s="27">
        <f t="shared" si="1"/>
        <v>15400</v>
      </c>
    </row>
    <row r="102" spans="1:7" s="1" customFormat="1" ht="20.100000000000001" customHeight="1" x14ac:dyDescent="0.25">
      <c r="A102" s="9">
        <v>45069</v>
      </c>
      <c r="B102" s="9" t="s">
        <v>156</v>
      </c>
      <c r="C102" s="10" t="s">
        <v>61</v>
      </c>
      <c r="D102" s="10" t="s">
        <v>12</v>
      </c>
      <c r="E102" s="10">
        <v>2012</v>
      </c>
      <c r="F102" s="18">
        <v>0.37</v>
      </c>
      <c r="G102" s="27">
        <f t="shared" si="1"/>
        <v>744.43999999999994</v>
      </c>
    </row>
    <row r="103" spans="1:7" ht="20.100000000000001" customHeight="1" x14ac:dyDescent="0.25">
      <c r="A103" s="9">
        <v>45069</v>
      </c>
      <c r="B103" s="9" t="s">
        <v>156</v>
      </c>
      <c r="C103" s="10" t="s">
        <v>59</v>
      </c>
      <c r="D103" s="10" t="s">
        <v>8</v>
      </c>
      <c r="E103" s="10">
        <v>213</v>
      </c>
      <c r="F103" s="18">
        <v>124.34</v>
      </c>
      <c r="G103" s="27">
        <f t="shared" si="1"/>
        <v>26484.420000000002</v>
      </c>
    </row>
    <row r="104" spans="1:7" ht="20.100000000000001" customHeight="1" x14ac:dyDescent="0.25">
      <c r="A104" s="9">
        <v>45069</v>
      </c>
      <c r="B104" s="9" t="s">
        <v>156</v>
      </c>
      <c r="C104" s="10" t="s">
        <v>60</v>
      </c>
      <c r="D104" s="10" t="s">
        <v>29</v>
      </c>
      <c r="E104" s="10">
        <v>611</v>
      </c>
      <c r="F104" s="18">
        <v>44</v>
      </c>
      <c r="G104" s="27">
        <f t="shared" si="1"/>
        <v>26884</v>
      </c>
    </row>
    <row r="105" spans="1:7" s="1" customFormat="1" ht="20.100000000000001" customHeight="1" x14ac:dyDescent="0.25">
      <c r="A105" s="9">
        <v>45069</v>
      </c>
      <c r="B105" s="9" t="s">
        <v>156</v>
      </c>
      <c r="C105" s="10" t="s">
        <v>173</v>
      </c>
      <c r="D105" s="10" t="s">
        <v>8</v>
      </c>
      <c r="E105" s="10">
        <v>181</v>
      </c>
      <c r="F105" s="18">
        <v>80</v>
      </c>
      <c r="G105" s="27">
        <f t="shared" si="1"/>
        <v>14480</v>
      </c>
    </row>
    <row r="106" spans="1:7" s="1" customFormat="1" ht="20.100000000000001" customHeight="1" x14ac:dyDescent="0.25">
      <c r="A106" s="9">
        <v>45069</v>
      </c>
      <c r="B106" s="9" t="s">
        <v>156</v>
      </c>
      <c r="C106" s="10" t="s">
        <v>174</v>
      </c>
      <c r="D106" s="10" t="s">
        <v>8</v>
      </c>
      <c r="E106" s="10">
        <v>133</v>
      </c>
      <c r="F106" s="18">
        <v>52</v>
      </c>
      <c r="G106" s="27">
        <f t="shared" si="1"/>
        <v>6916</v>
      </c>
    </row>
    <row r="107" spans="1:7" s="1" customFormat="1" ht="20.100000000000001" customHeight="1" x14ac:dyDescent="0.25">
      <c r="A107" s="9">
        <v>45069</v>
      </c>
      <c r="B107" s="9" t="s">
        <v>156</v>
      </c>
      <c r="C107" s="10" t="s">
        <v>276</v>
      </c>
      <c r="D107" s="10" t="s">
        <v>10</v>
      </c>
      <c r="E107" s="10">
        <v>190</v>
      </c>
      <c r="F107" s="18">
        <v>275</v>
      </c>
      <c r="G107" s="27">
        <f t="shared" si="1"/>
        <v>52250</v>
      </c>
    </row>
    <row r="108" spans="1:7" s="1" customFormat="1" ht="20.100000000000001" customHeight="1" x14ac:dyDescent="0.25">
      <c r="A108" s="9">
        <v>45069</v>
      </c>
      <c r="B108" s="9" t="s">
        <v>156</v>
      </c>
      <c r="C108" s="10" t="s">
        <v>280</v>
      </c>
      <c r="D108" s="10" t="s">
        <v>12</v>
      </c>
      <c r="E108" s="10">
        <v>900</v>
      </c>
      <c r="F108" s="18">
        <v>0.98</v>
      </c>
      <c r="G108" s="27">
        <f t="shared" si="1"/>
        <v>882</v>
      </c>
    </row>
    <row r="109" spans="1:7" s="1" customFormat="1" ht="20.100000000000001" customHeight="1" x14ac:dyDescent="0.25">
      <c r="A109" s="9">
        <v>45069</v>
      </c>
      <c r="B109" s="9" t="s">
        <v>156</v>
      </c>
      <c r="C109" s="10" t="s">
        <v>304</v>
      </c>
      <c r="D109" s="10" t="s">
        <v>19</v>
      </c>
      <c r="E109" s="10">
        <v>150</v>
      </c>
      <c r="F109" s="18">
        <v>198</v>
      </c>
      <c r="G109" s="27">
        <f t="shared" si="1"/>
        <v>29700</v>
      </c>
    </row>
    <row r="110" spans="1:7" s="1" customFormat="1" ht="20.100000000000001" customHeight="1" x14ac:dyDescent="0.25">
      <c r="A110" s="9">
        <v>45069</v>
      </c>
      <c r="B110" s="9" t="s">
        <v>156</v>
      </c>
      <c r="C110" s="10" t="s">
        <v>306</v>
      </c>
      <c r="D110" s="10" t="s">
        <v>19</v>
      </c>
      <c r="E110" s="10">
        <v>231</v>
      </c>
      <c r="F110" s="18">
        <v>324.5</v>
      </c>
      <c r="G110" s="27">
        <f t="shared" si="1"/>
        <v>74959.5</v>
      </c>
    </row>
    <row r="111" spans="1:7" s="1" customFormat="1" ht="20.100000000000001" customHeight="1" x14ac:dyDescent="0.25">
      <c r="A111" s="9">
        <v>45069</v>
      </c>
      <c r="B111" s="9" t="s">
        <v>156</v>
      </c>
      <c r="C111" s="10" t="s">
        <v>307</v>
      </c>
      <c r="D111" s="10" t="s">
        <v>19</v>
      </c>
      <c r="E111" s="10">
        <v>10</v>
      </c>
      <c r="F111" s="18">
        <v>346.5</v>
      </c>
      <c r="G111" s="27">
        <f t="shared" si="1"/>
        <v>3465</v>
      </c>
    </row>
    <row r="112" spans="1:7" ht="20.100000000000001" customHeight="1" x14ac:dyDescent="0.25">
      <c r="A112" s="9">
        <v>45069</v>
      </c>
      <c r="B112" s="9" t="s">
        <v>156</v>
      </c>
      <c r="C112" s="10" t="s">
        <v>62</v>
      </c>
      <c r="D112" s="10" t="s">
        <v>12</v>
      </c>
      <c r="E112" s="10">
        <v>580</v>
      </c>
      <c r="F112" s="18">
        <v>5</v>
      </c>
      <c r="G112" s="27">
        <f t="shared" si="1"/>
        <v>2900</v>
      </c>
    </row>
    <row r="113" spans="1:7" ht="20.100000000000001" customHeight="1" x14ac:dyDescent="0.25">
      <c r="A113" s="9">
        <v>45069</v>
      </c>
      <c r="B113" s="9" t="s">
        <v>156</v>
      </c>
      <c r="C113" s="10" t="s">
        <v>63</v>
      </c>
      <c r="D113" s="10" t="s">
        <v>10</v>
      </c>
      <c r="E113" s="10">
        <v>2920</v>
      </c>
      <c r="F113" s="18">
        <v>60</v>
      </c>
      <c r="G113" s="27">
        <f t="shared" si="1"/>
        <v>175200</v>
      </c>
    </row>
    <row r="114" spans="1:7" ht="20.100000000000001" customHeight="1" x14ac:dyDescent="0.25">
      <c r="A114" s="9">
        <v>45069</v>
      </c>
      <c r="B114" s="9" t="s">
        <v>156</v>
      </c>
      <c r="C114" s="10" t="s">
        <v>64</v>
      </c>
      <c r="D114" s="10" t="s">
        <v>29</v>
      </c>
      <c r="E114" s="10">
        <v>3101</v>
      </c>
      <c r="F114" s="18">
        <v>20</v>
      </c>
      <c r="G114" s="27">
        <f t="shared" si="1"/>
        <v>62020</v>
      </c>
    </row>
    <row r="115" spans="1:7" s="1" customFormat="1" ht="20.100000000000001" customHeight="1" x14ac:dyDescent="0.25">
      <c r="A115" s="9">
        <v>45069</v>
      </c>
      <c r="B115" s="9" t="s">
        <v>156</v>
      </c>
      <c r="C115" s="10" t="s">
        <v>64</v>
      </c>
      <c r="D115" s="10" t="s">
        <v>12</v>
      </c>
      <c r="E115" s="10">
        <v>958</v>
      </c>
      <c r="F115" s="18">
        <v>0.85</v>
      </c>
      <c r="G115" s="27">
        <f t="shared" si="1"/>
        <v>814.3</v>
      </c>
    </row>
    <row r="116" spans="1:7" s="1" customFormat="1" ht="20.100000000000001" customHeight="1" x14ac:dyDescent="0.25">
      <c r="A116" s="9">
        <v>45069</v>
      </c>
      <c r="B116" s="9" t="s">
        <v>156</v>
      </c>
      <c r="C116" s="10" t="s">
        <v>183</v>
      </c>
      <c r="D116" s="10" t="s">
        <v>19</v>
      </c>
      <c r="E116" s="10">
        <v>20</v>
      </c>
      <c r="F116" s="18">
        <v>188.16</v>
      </c>
      <c r="G116" s="27">
        <f t="shared" si="1"/>
        <v>3763.2</v>
      </c>
    </row>
    <row r="117" spans="1:7" ht="20.100000000000001" customHeight="1" x14ac:dyDescent="0.25">
      <c r="A117" s="9">
        <v>45069</v>
      </c>
      <c r="B117" s="9" t="s">
        <v>156</v>
      </c>
      <c r="C117" s="10" t="s">
        <v>65</v>
      </c>
      <c r="D117" s="10" t="s">
        <v>10</v>
      </c>
      <c r="E117" s="10">
        <v>1150</v>
      </c>
      <c r="F117" s="18">
        <v>148.80000000000001</v>
      </c>
      <c r="G117" s="27">
        <f t="shared" si="1"/>
        <v>171120</v>
      </c>
    </row>
    <row r="118" spans="1:7" ht="20.100000000000001" customHeight="1" x14ac:dyDescent="0.25">
      <c r="A118" s="9">
        <v>45069</v>
      </c>
      <c r="B118" s="9" t="s">
        <v>156</v>
      </c>
      <c r="C118" s="10" t="s">
        <v>66</v>
      </c>
      <c r="D118" s="10" t="s">
        <v>10</v>
      </c>
      <c r="E118" s="10">
        <v>30</v>
      </c>
      <c r="F118" s="18">
        <v>91.3</v>
      </c>
      <c r="G118" s="27">
        <f t="shared" si="1"/>
        <v>2739</v>
      </c>
    </row>
    <row r="119" spans="1:7" ht="20.100000000000001" customHeight="1" x14ac:dyDescent="0.25">
      <c r="A119" s="9">
        <v>45069</v>
      </c>
      <c r="B119" s="9" t="s">
        <v>156</v>
      </c>
      <c r="C119" s="10" t="s">
        <v>67</v>
      </c>
      <c r="D119" s="10" t="s">
        <v>10</v>
      </c>
      <c r="E119" s="10">
        <v>10051</v>
      </c>
      <c r="F119" s="18">
        <v>14.36</v>
      </c>
      <c r="G119" s="27">
        <f t="shared" si="1"/>
        <v>144332.35999999999</v>
      </c>
    </row>
    <row r="120" spans="1:7" s="1" customFormat="1" ht="20.100000000000001" customHeight="1" x14ac:dyDescent="0.25">
      <c r="A120" s="9">
        <v>45069</v>
      </c>
      <c r="B120" s="9" t="s">
        <v>156</v>
      </c>
      <c r="C120" s="10" t="s">
        <v>321</v>
      </c>
      <c r="D120" s="10" t="s">
        <v>10</v>
      </c>
      <c r="E120" s="10">
        <v>557</v>
      </c>
      <c r="F120" s="18">
        <v>163.13</v>
      </c>
      <c r="G120" s="27">
        <f t="shared" si="1"/>
        <v>90863.41</v>
      </c>
    </row>
    <row r="121" spans="1:7" s="1" customFormat="1" ht="20.100000000000001" customHeight="1" x14ac:dyDescent="0.25">
      <c r="A121" s="9">
        <v>45069</v>
      </c>
      <c r="B121" s="9" t="s">
        <v>156</v>
      </c>
      <c r="C121" s="10" t="s">
        <v>322</v>
      </c>
      <c r="D121" s="10" t="s">
        <v>10</v>
      </c>
      <c r="E121" s="10">
        <v>38</v>
      </c>
      <c r="F121" s="18">
        <v>163.9</v>
      </c>
      <c r="G121" s="27">
        <f t="shared" si="1"/>
        <v>6228.2</v>
      </c>
    </row>
    <row r="122" spans="1:7" ht="20.100000000000001" customHeight="1" x14ac:dyDescent="0.25">
      <c r="A122" s="9">
        <v>45069</v>
      </c>
      <c r="B122" s="9" t="s">
        <v>156</v>
      </c>
      <c r="C122" s="10" t="s">
        <v>68</v>
      </c>
      <c r="D122" s="10" t="s">
        <v>12</v>
      </c>
      <c r="E122" s="10">
        <v>360</v>
      </c>
      <c r="F122" s="18">
        <v>15.23</v>
      </c>
      <c r="G122" s="27">
        <f t="shared" si="1"/>
        <v>5482.8</v>
      </c>
    </row>
    <row r="123" spans="1:7" ht="20.100000000000001" customHeight="1" x14ac:dyDescent="0.25">
      <c r="A123" s="9">
        <v>45069</v>
      </c>
      <c r="B123" s="9" t="s">
        <v>156</v>
      </c>
      <c r="C123" s="10" t="s">
        <v>69</v>
      </c>
      <c r="D123" s="10" t="s">
        <v>70</v>
      </c>
      <c r="E123" s="10">
        <v>570</v>
      </c>
      <c r="F123" s="18">
        <v>20.79</v>
      </c>
      <c r="G123" s="27">
        <f t="shared" si="1"/>
        <v>11850.3</v>
      </c>
    </row>
    <row r="124" spans="1:7" ht="20.100000000000001" customHeight="1" x14ac:dyDescent="0.25">
      <c r="A124" s="9">
        <v>45069</v>
      </c>
      <c r="B124" s="9" t="s">
        <v>156</v>
      </c>
      <c r="C124" s="10" t="s">
        <v>185</v>
      </c>
      <c r="D124" s="10" t="s">
        <v>12</v>
      </c>
      <c r="E124" s="10">
        <v>6750</v>
      </c>
      <c r="F124" s="18">
        <v>0.2</v>
      </c>
      <c r="G124" s="27">
        <f t="shared" si="1"/>
        <v>1350</v>
      </c>
    </row>
    <row r="125" spans="1:7" ht="20.100000000000001" customHeight="1" x14ac:dyDescent="0.25">
      <c r="A125" s="9">
        <v>45069</v>
      </c>
      <c r="B125" s="9" t="s">
        <v>156</v>
      </c>
      <c r="C125" s="10" t="s">
        <v>323</v>
      </c>
      <c r="D125" s="10" t="s">
        <v>12</v>
      </c>
      <c r="E125" s="10">
        <v>1700</v>
      </c>
      <c r="F125" s="18">
        <v>0.2</v>
      </c>
      <c r="G125" s="27">
        <f t="shared" si="1"/>
        <v>340</v>
      </c>
    </row>
    <row r="126" spans="1:7" s="1" customFormat="1" ht="20.100000000000001" customHeight="1" x14ac:dyDescent="0.25">
      <c r="A126" s="9">
        <v>45069</v>
      </c>
      <c r="B126" s="9" t="s">
        <v>156</v>
      </c>
      <c r="C126" s="10" t="s">
        <v>71</v>
      </c>
      <c r="D126" s="10" t="s">
        <v>72</v>
      </c>
      <c r="E126" s="10">
        <v>5</v>
      </c>
      <c r="F126" s="18">
        <v>20</v>
      </c>
      <c r="G126" s="27">
        <f t="shared" si="1"/>
        <v>100</v>
      </c>
    </row>
    <row r="127" spans="1:7" ht="20.100000000000001" customHeight="1" x14ac:dyDescent="0.25">
      <c r="A127" s="9">
        <v>45069</v>
      </c>
      <c r="B127" s="9" t="s">
        <v>156</v>
      </c>
      <c r="C127" s="10" t="s">
        <v>74</v>
      </c>
      <c r="D127" s="10" t="s">
        <v>19</v>
      </c>
      <c r="E127" s="10">
        <v>8235</v>
      </c>
      <c r="F127" s="18">
        <v>21.45</v>
      </c>
      <c r="G127" s="27">
        <f t="shared" si="1"/>
        <v>176640.75</v>
      </c>
    </row>
    <row r="128" spans="1:7" ht="20.100000000000001" customHeight="1" x14ac:dyDescent="0.25">
      <c r="A128" s="9">
        <v>45069</v>
      </c>
      <c r="B128" s="9" t="s">
        <v>156</v>
      </c>
      <c r="C128" s="10" t="s">
        <v>324</v>
      </c>
      <c r="D128" s="10" t="s">
        <v>19</v>
      </c>
      <c r="E128" s="10">
        <v>1928</v>
      </c>
      <c r="F128" s="18">
        <v>0.8</v>
      </c>
      <c r="G128" s="27">
        <f t="shared" si="1"/>
        <v>1542.4</v>
      </c>
    </row>
    <row r="129" spans="1:7" ht="20.100000000000001" customHeight="1" x14ac:dyDescent="0.25">
      <c r="A129" s="9">
        <v>45069</v>
      </c>
      <c r="B129" s="9" t="s">
        <v>156</v>
      </c>
      <c r="C129" s="10" t="s">
        <v>75</v>
      </c>
      <c r="D129" s="10" t="s">
        <v>29</v>
      </c>
      <c r="E129" s="10">
        <v>320</v>
      </c>
      <c r="F129" s="18">
        <v>229</v>
      </c>
      <c r="G129" s="27">
        <f t="shared" si="1"/>
        <v>73280</v>
      </c>
    </row>
    <row r="130" spans="1:7" s="1" customFormat="1" ht="20.100000000000001" customHeight="1" x14ac:dyDescent="0.25">
      <c r="A130" s="9">
        <v>45069</v>
      </c>
      <c r="B130" s="9" t="s">
        <v>156</v>
      </c>
      <c r="C130" s="10" t="s">
        <v>184</v>
      </c>
      <c r="D130" s="10" t="s">
        <v>10</v>
      </c>
      <c r="E130" s="10">
        <v>830</v>
      </c>
      <c r="F130" s="18">
        <v>4.99</v>
      </c>
      <c r="G130" s="27">
        <f t="shared" si="1"/>
        <v>4141.7</v>
      </c>
    </row>
    <row r="131" spans="1:7" s="1" customFormat="1" ht="20.100000000000001" customHeight="1" x14ac:dyDescent="0.25">
      <c r="A131" s="9">
        <v>45069</v>
      </c>
      <c r="B131" s="9" t="s">
        <v>156</v>
      </c>
      <c r="C131" s="10" t="s">
        <v>327</v>
      </c>
      <c r="D131" s="10" t="s">
        <v>328</v>
      </c>
      <c r="E131" s="10">
        <v>26</v>
      </c>
      <c r="F131" s="18">
        <v>24.01</v>
      </c>
      <c r="G131" s="27">
        <f t="shared" si="1"/>
        <v>624.26</v>
      </c>
    </row>
    <row r="132" spans="1:7" ht="20.100000000000001" customHeight="1" x14ac:dyDescent="0.25">
      <c r="A132" s="9">
        <v>45069</v>
      </c>
      <c r="B132" s="9" t="s">
        <v>156</v>
      </c>
      <c r="C132" s="10" t="s">
        <v>76</v>
      </c>
      <c r="D132" s="10" t="s">
        <v>19</v>
      </c>
      <c r="E132" s="10">
        <v>450</v>
      </c>
      <c r="F132" s="18">
        <v>10.63</v>
      </c>
      <c r="G132" s="27">
        <f t="shared" ref="G132:G164" si="2">E132*F132</f>
        <v>4783.5</v>
      </c>
    </row>
    <row r="133" spans="1:7" ht="20.100000000000001" customHeight="1" x14ac:dyDescent="0.25">
      <c r="A133" s="9">
        <v>45069</v>
      </c>
      <c r="B133" s="9" t="s">
        <v>156</v>
      </c>
      <c r="C133" s="10" t="s">
        <v>77</v>
      </c>
      <c r="D133" s="10" t="s">
        <v>19</v>
      </c>
      <c r="E133" s="10">
        <v>180</v>
      </c>
      <c r="F133" s="18">
        <v>26.95</v>
      </c>
      <c r="G133" s="27">
        <f t="shared" si="2"/>
        <v>4851</v>
      </c>
    </row>
    <row r="134" spans="1:7" ht="20.100000000000001" customHeight="1" x14ac:dyDescent="0.25">
      <c r="A134" s="9">
        <v>45069</v>
      </c>
      <c r="B134" s="9" t="s">
        <v>156</v>
      </c>
      <c r="C134" s="10" t="s">
        <v>78</v>
      </c>
      <c r="D134" s="10" t="s">
        <v>19</v>
      </c>
      <c r="E134" s="10">
        <v>400</v>
      </c>
      <c r="F134" s="18">
        <v>14.36</v>
      </c>
      <c r="G134" s="27">
        <f t="shared" si="2"/>
        <v>5744</v>
      </c>
    </row>
    <row r="135" spans="1:7" ht="20.100000000000001" customHeight="1" x14ac:dyDescent="0.25">
      <c r="A135" s="9">
        <v>45069</v>
      </c>
      <c r="B135" s="9" t="s">
        <v>156</v>
      </c>
      <c r="C135" s="10" t="s">
        <v>79</v>
      </c>
      <c r="D135" s="10" t="s">
        <v>19</v>
      </c>
      <c r="E135" s="10">
        <v>565</v>
      </c>
      <c r="F135" s="18">
        <v>22.28</v>
      </c>
      <c r="G135" s="27">
        <f t="shared" si="2"/>
        <v>12588.2</v>
      </c>
    </row>
    <row r="136" spans="1:7" s="1" customFormat="1" ht="20.100000000000001" customHeight="1" x14ac:dyDescent="0.25">
      <c r="A136" s="9">
        <v>45069</v>
      </c>
      <c r="B136" s="9" t="s">
        <v>156</v>
      </c>
      <c r="C136" s="10" t="s">
        <v>80</v>
      </c>
      <c r="D136" s="10" t="s">
        <v>12</v>
      </c>
      <c r="E136" s="10">
        <v>100</v>
      </c>
      <c r="F136" s="18">
        <v>9.35</v>
      </c>
      <c r="G136" s="27">
        <f t="shared" si="2"/>
        <v>935</v>
      </c>
    </row>
    <row r="137" spans="1:7" ht="20.100000000000001" customHeight="1" x14ac:dyDescent="0.25">
      <c r="A137" s="9">
        <v>45069</v>
      </c>
      <c r="B137" s="9" t="s">
        <v>156</v>
      </c>
      <c r="C137" s="10" t="s">
        <v>240</v>
      </c>
      <c r="D137" s="10" t="s">
        <v>12</v>
      </c>
      <c r="E137" s="10">
        <v>700</v>
      </c>
      <c r="F137" s="18">
        <v>5.5</v>
      </c>
      <c r="G137" s="27">
        <f t="shared" si="2"/>
        <v>3850</v>
      </c>
    </row>
    <row r="138" spans="1:7" s="1" customFormat="1" ht="20.100000000000001" customHeight="1" x14ac:dyDescent="0.25">
      <c r="A138" s="9">
        <v>45069</v>
      </c>
      <c r="B138" s="9" t="s">
        <v>156</v>
      </c>
      <c r="C138" s="10" t="s">
        <v>329</v>
      </c>
      <c r="D138" s="10" t="s">
        <v>12</v>
      </c>
      <c r="E138" s="10">
        <v>320</v>
      </c>
      <c r="F138" s="18">
        <v>1.43</v>
      </c>
      <c r="G138" s="27">
        <f t="shared" si="2"/>
        <v>457.59999999999997</v>
      </c>
    </row>
    <row r="139" spans="1:7" s="1" customFormat="1" ht="20.100000000000001" customHeight="1" x14ac:dyDescent="0.25">
      <c r="A139" s="9">
        <v>45069</v>
      </c>
      <c r="B139" s="9" t="s">
        <v>156</v>
      </c>
      <c r="C139" s="10" t="s">
        <v>81</v>
      </c>
      <c r="D139" s="10" t="s">
        <v>10</v>
      </c>
      <c r="E139" s="10">
        <v>271</v>
      </c>
      <c r="F139" s="18">
        <v>31.88</v>
      </c>
      <c r="G139" s="27">
        <f t="shared" si="2"/>
        <v>8639.48</v>
      </c>
    </row>
    <row r="140" spans="1:7" ht="20.100000000000001" customHeight="1" x14ac:dyDescent="0.25">
      <c r="A140" s="9">
        <v>45069</v>
      </c>
      <c r="B140" s="9" t="s">
        <v>156</v>
      </c>
      <c r="C140" s="10" t="s">
        <v>169</v>
      </c>
      <c r="D140" s="10" t="s">
        <v>10</v>
      </c>
      <c r="E140" s="10">
        <v>2945</v>
      </c>
      <c r="F140" s="18">
        <v>8</v>
      </c>
      <c r="G140" s="27">
        <f t="shared" si="2"/>
        <v>23560</v>
      </c>
    </row>
    <row r="141" spans="1:7" s="1" customFormat="1" ht="20.100000000000001" customHeight="1" x14ac:dyDescent="0.25">
      <c r="A141" s="9">
        <v>45069</v>
      </c>
      <c r="B141" s="9" t="s">
        <v>156</v>
      </c>
      <c r="C141" s="10" t="s">
        <v>82</v>
      </c>
      <c r="D141" s="10" t="s">
        <v>12</v>
      </c>
      <c r="E141" s="10">
        <v>110</v>
      </c>
      <c r="F141" s="18">
        <v>1</v>
      </c>
      <c r="G141" s="27">
        <f t="shared" si="2"/>
        <v>110</v>
      </c>
    </row>
    <row r="142" spans="1:7" ht="20.100000000000001" customHeight="1" x14ac:dyDescent="0.25">
      <c r="A142" s="9">
        <v>45069</v>
      </c>
      <c r="B142" s="9" t="s">
        <v>156</v>
      </c>
      <c r="C142" s="10" t="s">
        <v>83</v>
      </c>
      <c r="D142" s="10" t="s">
        <v>12</v>
      </c>
      <c r="E142" s="10">
        <v>300</v>
      </c>
      <c r="F142" s="18">
        <v>0.86</v>
      </c>
      <c r="G142" s="27">
        <f t="shared" si="2"/>
        <v>258</v>
      </c>
    </row>
    <row r="143" spans="1:7" ht="20.100000000000001" customHeight="1" x14ac:dyDescent="0.25">
      <c r="A143" s="9">
        <v>45069</v>
      </c>
      <c r="B143" s="9" t="s">
        <v>156</v>
      </c>
      <c r="C143" s="10" t="s">
        <v>170</v>
      </c>
      <c r="D143" s="10" t="s">
        <v>12</v>
      </c>
      <c r="E143" s="10">
        <v>100</v>
      </c>
      <c r="F143" s="18">
        <v>0.9</v>
      </c>
      <c r="G143" s="27">
        <f t="shared" si="2"/>
        <v>90</v>
      </c>
    </row>
    <row r="144" spans="1:7" s="1" customFormat="1" ht="20.100000000000001" customHeight="1" x14ac:dyDescent="0.25">
      <c r="A144" s="9">
        <v>45069</v>
      </c>
      <c r="B144" s="9" t="s">
        <v>156</v>
      </c>
      <c r="C144" s="10" t="s">
        <v>84</v>
      </c>
      <c r="D144" s="10" t="s">
        <v>85</v>
      </c>
      <c r="E144" s="10">
        <v>100</v>
      </c>
      <c r="F144" s="18">
        <v>390</v>
      </c>
      <c r="G144" s="27">
        <f t="shared" si="2"/>
        <v>39000</v>
      </c>
    </row>
    <row r="145" spans="1:7" s="1" customFormat="1" ht="20.100000000000001" customHeight="1" x14ac:dyDescent="0.25">
      <c r="A145" s="9">
        <v>45069</v>
      </c>
      <c r="B145" s="9" t="s">
        <v>156</v>
      </c>
      <c r="C145" s="10" t="s">
        <v>188</v>
      </c>
      <c r="D145" s="10" t="s">
        <v>8</v>
      </c>
      <c r="E145" s="10">
        <v>9</v>
      </c>
      <c r="F145" s="18">
        <v>1650</v>
      </c>
      <c r="G145" s="27">
        <f t="shared" si="2"/>
        <v>14850</v>
      </c>
    </row>
    <row r="146" spans="1:7" ht="20.100000000000001" customHeight="1" x14ac:dyDescent="0.25">
      <c r="A146" s="9">
        <v>45069</v>
      </c>
      <c r="B146" s="9" t="s">
        <v>156</v>
      </c>
      <c r="C146" s="10" t="s">
        <v>309</v>
      </c>
      <c r="D146" s="10" t="s">
        <v>310</v>
      </c>
      <c r="E146" s="10">
        <v>450</v>
      </c>
      <c r="F146" s="18">
        <v>11</v>
      </c>
      <c r="G146" s="27">
        <f t="shared" si="2"/>
        <v>4950</v>
      </c>
    </row>
    <row r="147" spans="1:7" ht="20.100000000000001" customHeight="1" x14ac:dyDescent="0.25">
      <c r="A147" s="9">
        <v>45069</v>
      </c>
      <c r="B147" s="9" t="s">
        <v>156</v>
      </c>
      <c r="C147" s="10" t="s">
        <v>337</v>
      </c>
      <c r="D147" s="10" t="s">
        <v>12</v>
      </c>
      <c r="E147" s="10">
        <v>160</v>
      </c>
      <c r="F147" s="18">
        <v>0.89</v>
      </c>
      <c r="G147" s="27">
        <f t="shared" si="2"/>
        <v>142.4</v>
      </c>
    </row>
    <row r="148" spans="1:7" ht="20.100000000000001" customHeight="1" x14ac:dyDescent="0.25">
      <c r="A148" s="9">
        <v>45069</v>
      </c>
      <c r="B148" s="9" t="s">
        <v>156</v>
      </c>
      <c r="C148" s="10" t="s">
        <v>171</v>
      </c>
      <c r="D148" s="10" t="s">
        <v>12</v>
      </c>
      <c r="E148" s="10">
        <v>130</v>
      </c>
      <c r="F148" s="18">
        <v>0.84</v>
      </c>
      <c r="G148" s="27">
        <f t="shared" si="2"/>
        <v>109.2</v>
      </c>
    </row>
    <row r="149" spans="1:7" s="1" customFormat="1" ht="20.100000000000001" customHeight="1" x14ac:dyDescent="0.25">
      <c r="A149" s="9">
        <v>45069</v>
      </c>
      <c r="B149" s="9" t="s">
        <v>156</v>
      </c>
      <c r="C149" s="10" t="s">
        <v>86</v>
      </c>
      <c r="D149" s="10" t="s">
        <v>10</v>
      </c>
      <c r="E149" s="10">
        <v>463</v>
      </c>
      <c r="F149" s="18">
        <v>39.6</v>
      </c>
      <c r="G149" s="27">
        <f t="shared" si="2"/>
        <v>18334.8</v>
      </c>
    </row>
    <row r="150" spans="1:7" s="1" customFormat="1" ht="20.100000000000001" customHeight="1" x14ac:dyDescent="0.25">
      <c r="A150" s="9">
        <v>45069</v>
      </c>
      <c r="B150" s="9" t="s">
        <v>156</v>
      </c>
      <c r="C150" s="10" t="s">
        <v>87</v>
      </c>
      <c r="D150" s="10" t="s">
        <v>10</v>
      </c>
      <c r="E150" s="10">
        <v>846</v>
      </c>
      <c r="F150" s="18">
        <v>33</v>
      </c>
      <c r="G150" s="27">
        <f t="shared" si="2"/>
        <v>27918</v>
      </c>
    </row>
    <row r="151" spans="1:7" ht="20.100000000000001" customHeight="1" x14ac:dyDescent="0.25">
      <c r="A151" s="9">
        <v>45069</v>
      </c>
      <c r="B151" s="9" t="s">
        <v>156</v>
      </c>
      <c r="C151" s="10" t="s">
        <v>312</v>
      </c>
      <c r="D151" s="10" t="s">
        <v>73</v>
      </c>
      <c r="E151" s="10">
        <v>40</v>
      </c>
      <c r="F151" s="18">
        <v>373.75</v>
      </c>
      <c r="G151" s="27">
        <f t="shared" si="2"/>
        <v>14950</v>
      </c>
    </row>
    <row r="152" spans="1:7" ht="20.100000000000001" customHeight="1" x14ac:dyDescent="0.25">
      <c r="A152" s="9">
        <v>45069</v>
      </c>
      <c r="B152" s="9" t="s">
        <v>156</v>
      </c>
      <c r="C152" s="10" t="s">
        <v>313</v>
      </c>
      <c r="D152" s="10" t="s">
        <v>314</v>
      </c>
      <c r="E152" s="10">
        <v>595</v>
      </c>
      <c r="F152" s="18">
        <v>16.5</v>
      </c>
      <c r="G152" s="27">
        <f t="shared" si="2"/>
        <v>9817.5</v>
      </c>
    </row>
    <row r="153" spans="1:7" ht="20.100000000000001" customHeight="1" x14ac:dyDescent="0.25">
      <c r="A153" s="9">
        <v>45069</v>
      </c>
      <c r="B153" s="9" t="s">
        <v>156</v>
      </c>
      <c r="C153" s="10" t="s">
        <v>88</v>
      </c>
      <c r="D153" s="10" t="s">
        <v>10</v>
      </c>
      <c r="E153" s="10">
        <v>750</v>
      </c>
      <c r="F153" s="18">
        <v>3.56</v>
      </c>
      <c r="G153" s="27">
        <f t="shared" si="2"/>
        <v>2670</v>
      </c>
    </row>
    <row r="154" spans="1:7" s="1" customFormat="1" ht="20.100000000000001" customHeight="1" x14ac:dyDescent="0.25">
      <c r="A154" s="9">
        <v>45069</v>
      </c>
      <c r="B154" s="9" t="s">
        <v>156</v>
      </c>
      <c r="C154" s="10" t="s">
        <v>172</v>
      </c>
      <c r="D154" s="10" t="s">
        <v>19</v>
      </c>
      <c r="E154" s="10">
        <v>1215</v>
      </c>
      <c r="F154" s="18">
        <v>63.8</v>
      </c>
      <c r="G154" s="27">
        <f t="shared" si="2"/>
        <v>77517</v>
      </c>
    </row>
    <row r="155" spans="1:7" s="1" customFormat="1" ht="20.100000000000001" customHeight="1" x14ac:dyDescent="0.25">
      <c r="A155" s="9">
        <v>45069</v>
      </c>
      <c r="B155" s="9" t="s">
        <v>156</v>
      </c>
      <c r="C155" s="10" t="s">
        <v>334</v>
      </c>
      <c r="D155" s="10" t="s">
        <v>19</v>
      </c>
      <c r="E155" s="10">
        <v>110</v>
      </c>
      <c r="F155" s="18">
        <v>107.8</v>
      </c>
      <c r="G155" s="27">
        <f t="shared" si="2"/>
        <v>11858</v>
      </c>
    </row>
    <row r="156" spans="1:7" ht="20.100000000000001" customHeight="1" x14ac:dyDescent="0.25">
      <c r="A156" s="9">
        <v>45069</v>
      </c>
      <c r="B156" s="9" t="s">
        <v>156</v>
      </c>
      <c r="C156" s="10" t="s">
        <v>89</v>
      </c>
      <c r="D156" s="10" t="s">
        <v>12</v>
      </c>
      <c r="E156" s="10">
        <v>200</v>
      </c>
      <c r="F156" s="18">
        <v>1.5</v>
      </c>
      <c r="G156" s="27">
        <f t="shared" si="2"/>
        <v>300</v>
      </c>
    </row>
    <row r="157" spans="1:7" ht="20.100000000000001" customHeight="1" x14ac:dyDescent="0.25">
      <c r="A157" s="9">
        <v>45069</v>
      </c>
      <c r="B157" s="9" t="s">
        <v>156</v>
      </c>
      <c r="C157" s="10" t="s">
        <v>149</v>
      </c>
      <c r="D157" s="10" t="s">
        <v>10</v>
      </c>
      <c r="E157" s="10">
        <v>172</v>
      </c>
      <c r="F157" s="18">
        <v>260</v>
      </c>
      <c r="G157" s="27">
        <f t="shared" si="2"/>
        <v>44720</v>
      </c>
    </row>
    <row r="158" spans="1:7" ht="20.100000000000001" customHeight="1" x14ac:dyDescent="0.25">
      <c r="A158" s="9">
        <v>45069</v>
      </c>
      <c r="B158" s="9" t="s">
        <v>156</v>
      </c>
      <c r="C158" s="10" t="s">
        <v>148</v>
      </c>
      <c r="D158" s="10" t="s">
        <v>8</v>
      </c>
      <c r="E158" s="10">
        <v>31</v>
      </c>
      <c r="F158" s="18">
        <v>2969.95</v>
      </c>
      <c r="G158" s="27">
        <f t="shared" si="2"/>
        <v>92068.45</v>
      </c>
    </row>
    <row r="159" spans="1:7" s="1" customFormat="1" ht="20.100000000000001" customHeight="1" x14ac:dyDescent="0.25">
      <c r="A159" s="9">
        <v>45069</v>
      </c>
      <c r="B159" s="22"/>
      <c r="C159" s="12" t="s">
        <v>90</v>
      </c>
      <c r="D159" s="12"/>
      <c r="E159" s="12"/>
      <c r="F159" s="23"/>
      <c r="G159" s="32"/>
    </row>
    <row r="160" spans="1:7" s="1" customFormat="1" ht="20.100000000000001" customHeight="1" x14ac:dyDescent="0.25">
      <c r="A160" s="9">
        <v>45069</v>
      </c>
      <c r="B160" s="9" t="s">
        <v>156</v>
      </c>
      <c r="C160" s="10" t="s">
        <v>244</v>
      </c>
      <c r="D160" s="10" t="s">
        <v>23</v>
      </c>
      <c r="E160" s="10">
        <v>940</v>
      </c>
      <c r="F160" s="18">
        <v>15.4</v>
      </c>
      <c r="G160" s="27">
        <f t="shared" si="2"/>
        <v>14476</v>
      </c>
    </row>
    <row r="161" spans="1:7" s="1" customFormat="1" ht="20.100000000000001" customHeight="1" x14ac:dyDescent="0.25">
      <c r="A161" s="9">
        <v>45069</v>
      </c>
      <c r="B161" s="9" t="s">
        <v>156</v>
      </c>
      <c r="C161" s="10" t="s">
        <v>249</v>
      </c>
      <c r="D161" s="10" t="s">
        <v>23</v>
      </c>
      <c r="E161" s="10">
        <v>400</v>
      </c>
      <c r="F161" s="18">
        <v>20</v>
      </c>
      <c r="G161" s="27">
        <f t="shared" si="2"/>
        <v>8000</v>
      </c>
    </row>
    <row r="162" spans="1:7" s="1" customFormat="1" ht="20.100000000000001" customHeight="1" x14ac:dyDescent="0.25">
      <c r="A162" s="9">
        <v>45069</v>
      </c>
      <c r="B162" s="9" t="s">
        <v>156</v>
      </c>
      <c r="C162" s="10" t="s">
        <v>250</v>
      </c>
      <c r="D162" s="10" t="s">
        <v>23</v>
      </c>
      <c r="E162" s="10">
        <v>500</v>
      </c>
      <c r="F162" s="18">
        <v>11.45</v>
      </c>
      <c r="G162" s="27">
        <f t="shared" si="2"/>
        <v>5725</v>
      </c>
    </row>
    <row r="163" spans="1:7" s="1" customFormat="1" ht="20.100000000000001" customHeight="1" x14ac:dyDescent="0.25">
      <c r="A163" s="9">
        <v>45069</v>
      </c>
      <c r="B163" s="9" t="s">
        <v>156</v>
      </c>
      <c r="C163" s="10" t="s">
        <v>251</v>
      </c>
      <c r="D163" s="10" t="s">
        <v>23</v>
      </c>
      <c r="E163" s="10">
        <v>150</v>
      </c>
      <c r="F163" s="18">
        <v>12.3</v>
      </c>
      <c r="G163" s="27">
        <f t="shared" si="2"/>
        <v>1845</v>
      </c>
    </row>
    <row r="164" spans="1:7" ht="20.100000000000001" customHeight="1" x14ac:dyDescent="0.25">
      <c r="A164" s="9">
        <v>45069</v>
      </c>
      <c r="B164" s="9" t="s">
        <v>156</v>
      </c>
      <c r="C164" s="10" t="s">
        <v>252</v>
      </c>
      <c r="D164" s="10" t="s">
        <v>23</v>
      </c>
      <c r="E164" s="10">
        <v>1198</v>
      </c>
      <c r="F164" s="18">
        <v>15</v>
      </c>
      <c r="G164" s="27">
        <f t="shared" si="2"/>
        <v>17970</v>
      </c>
    </row>
    <row r="165" spans="1:7" s="1" customFormat="1" ht="20.100000000000001" customHeight="1" x14ac:dyDescent="0.25">
      <c r="A165" s="9">
        <v>45069</v>
      </c>
      <c r="B165" s="9" t="s">
        <v>156</v>
      </c>
      <c r="C165" s="10" t="s">
        <v>243</v>
      </c>
      <c r="D165" s="10" t="s">
        <v>23</v>
      </c>
      <c r="E165" s="10">
        <v>1253</v>
      </c>
      <c r="F165" s="18">
        <v>32</v>
      </c>
      <c r="G165" s="27">
        <f t="shared" ref="G165:G235" si="3">E165*F165</f>
        <v>40096</v>
      </c>
    </row>
    <row r="166" spans="1:7" s="1" customFormat="1" ht="20.100000000000001" customHeight="1" x14ac:dyDescent="0.25">
      <c r="A166" s="9">
        <v>45069</v>
      </c>
      <c r="B166" s="9" t="s">
        <v>156</v>
      </c>
      <c r="C166" s="10" t="s">
        <v>202</v>
      </c>
      <c r="D166" s="10" t="s">
        <v>23</v>
      </c>
      <c r="E166" s="10">
        <v>2675</v>
      </c>
      <c r="F166" s="18">
        <v>12.08</v>
      </c>
      <c r="G166" s="27">
        <f t="shared" si="3"/>
        <v>32314</v>
      </c>
    </row>
    <row r="167" spans="1:7" ht="20.100000000000001" customHeight="1" x14ac:dyDescent="0.25">
      <c r="A167" s="9">
        <v>45069</v>
      </c>
      <c r="B167" s="9" t="s">
        <v>156</v>
      </c>
      <c r="C167" s="10" t="s">
        <v>271</v>
      </c>
      <c r="D167" s="10" t="s">
        <v>23</v>
      </c>
      <c r="E167" s="10">
        <v>10240</v>
      </c>
      <c r="F167" s="18">
        <v>5.4</v>
      </c>
      <c r="G167" s="27">
        <f t="shared" si="3"/>
        <v>55296</v>
      </c>
    </row>
    <row r="168" spans="1:7" s="1" customFormat="1" ht="20.100000000000001" customHeight="1" x14ac:dyDescent="0.25">
      <c r="A168" s="9">
        <v>45069</v>
      </c>
      <c r="B168" s="9" t="s">
        <v>156</v>
      </c>
      <c r="C168" s="10" t="s">
        <v>282</v>
      </c>
      <c r="D168" s="10" t="s">
        <v>23</v>
      </c>
      <c r="E168" s="10">
        <v>20</v>
      </c>
      <c r="F168" s="18">
        <v>3150</v>
      </c>
      <c r="G168" s="27">
        <f t="shared" si="3"/>
        <v>63000</v>
      </c>
    </row>
    <row r="169" spans="1:7" ht="20.100000000000001" customHeight="1" x14ac:dyDescent="0.25">
      <c r="A169" s="9">
        <v>45069</v>
      </c>
      <c r="B169" s="9" t="s">
        <v>156</v>
      </c>
      <c r="C169" s="10" t="s">
        <v>91</v>
      </c>
      <c r="D169" s="10" t="s">
        <v>154</v>
      </c>
      <c r="E169" s="10">
        <v>8008</v>
      </c>
      <c r="F169" s="18">
        <v>360.8</v>
      </c>
      <c r="G169" s="27">
        <f t="shared" si="3"/>
        <v>2889286.4</v>
      </c>
    </row>
    <row r="170" spans="1:7" ht="23.25" customHeight="1" x14ac:dyDescent="0.25">
      <c r="A170" s="9">
        <v>45069</v>
      </c>
      <c r="B170" s="9" t="s">
        <v>156</v>
      </c>
      <c r="C170" s="10" t="s">
        <v>254</v>
      </c>
      <c r="D170" s="10" t="s">
        <v>23</v>
      </c>
      <c r="E170" s="10">
        <v>5072</v>
      </c>
      <c r="F170" s="18">
        <v>77</v>
      </c>
      <c r="G170" s="27">
        <f t="shared" si="3"/>
        <v>390544</v>
      </c>
    </row>
    <row r="171" spans="1:7" ht="20.100000000000001" customHeight="1" x14ac:dyDescent="0.25">
      <c r="A171" s="9">
        <v>45069</v>
      </c>
      <c r="B171" s="9" t="s">
        <v>156</v>
      </c>
      <c r="C171" s="10" t="s">
        <v>94</v>
      </c>
      <c r="D171" s="10" t="s">
        <v>23</v>
      </c>
      <c r="E171" s="10">
        <v>3889</v>
      </c>
      <c r="F171" s="18">
        <v>10.39</v>
      </c>
      <c r="G171" s="27">
        <f t="shared" si="3"/>
        <v>40406.71</v>
      </c>
    </row>
    <row r="172" spans="1:7" ht="20.100000000000001" customHeight="1" x14ac:dyDescent="0.25">
      <c r="A172" s="9">
        <v>45069</v>
      </c>
      <c r="B172" s="9" t="s">
        <v>156</v>
      </c>
      <c r="C172" s="10" t="s">
        <v>95</v>
      </c>
      <c r="D172" s="10" t="s">
        <v>23</v>
      </c>
      <c r="E172" s="10">
        <v>1898</v>
      </c>
      <c r="F172" s="18">
        <v>17.25</v>
      </c>
      <c r="G172" s="27">
        <f t="shared" si="3"/>
        <v>32740.5</v>
      </c>
    </row>
    <row r="173" spans="1:7" ht="20.100000000000001" customHeight="1" x14ac:dyDescent="0.25">
      <c r="A173" s="9">
        <v>45069</v>
      </c>
      <c r="B173" s="9" t="s">
        <v>156</v>
      </c>
      <c r="C173" s="10" t="s">
        <v>96</v>
      </c>
      <c r="D173" s="10" t="s">
        <v>23</v>
      </c>
      <c r="E173" s="10">
        <v>2150</v>
      </c>
      <c r="F173" s="18">
        <v>9.0399999999999991</v>
      </c>
      <c r="G173" s="27">
        <f t="shared" si="3"/>
        <v>19435.999999999996</v>
      </c>
    </row>
    <row r="174" spans="1:7" s="1" customFormat="1" ht="20.100000000000001" customHeight="1" x14ac:dyDescent="0.25">
      <c r="A174" s="9">
        <v>45069</v>
      </c>
      <c r="B174" s="9" t="s">
        <v>156</v>
      </c>
      <c r="C174" s="10" t="s">
        <v>97</v>
      </c>
      <c r="D174" s="10" t="s">
        <v>23</v>
      </c>
      <c r="E174" s="10">
        <v>575</v>
      </c>
      <c r="F174" s="18">
        <v>9.0399999999999991</v>
      </c>
      <c r="G174" s="27">
        <f t="shared" si="3"/>
        <v>5197.9999999999991</v>
      </c>
    </row>
    <row r="175" spans="1:7" ht="20.100000000000001" customHeight="1" x14ac:dyDescent="0.25">
      <c r="A175" s="9">
        <v>45069</v>
      </c>
      <c r="B175" s="9" t="s">
        <v>156</v>
      </c>
      <c r="C175" s="10" t="s">
        <v>98</v>
      </c>
      <c r="D175" s="10" t="s">
        <v>23</v>
      </c>
      <c r="E175" s="10">
        <v>8665</v>
      </c>
      <c r="F175" s="18">
        <v>26</v>
      </c>
      <c r="G175" s="27">
        <f t="shared" si="3"/>
        <v>225290</v>
      </c>
    </row>
    <row r="176" spans="1:7" ht="20.100000000000001" customHeight="1" x14ac:dyDescent="0.25">
      <c r="A176" s="9">
        <v>45069</v>
      </c>
      <c r="B176" s="9" t="s">
        <v>156</v>
      </c>
      <c r="C176" s="10" t="s">
        <v>263</v>
      </c>
      <c r="D176" s="10" t="s">
        <v>23</v>
      </c>
      <c r="E176" s="10">
        <v>5150</v>
      </c>
      <c r="F176" s="18">
        <v>9.94</v>
      </c>
      <c r="G176" s="27">
        <f t="shared" si="3"/>
        <v>51191</v>
      </c>
    </row>
    <row r="177" spans="1:7" s="1" customFormat="1" ht="20.100000000000001" customHeight="1" x14ac:dyDescent="0.25">
      <c r="A177" s="9">
        <v>45069</v>
      </c>
      <c r="B177" s="9" t="s">
        <v>156</v>
      </c>
      <c r="C177" s="10" t="s">
        <v>99</v>
      </c>
      <c r="D177" s="10" t="s">
        <v>23</v>
      </c>
      <c r="E177" s="10">
        <v>4800</v>
      </c>
      <c r="F177" s="18">
        <v>9.94</v>
      </c>
      <c r="G177" s="27">
        <f t="shared" si="3"/>
        <v>47712</v>
      </c>
    </row>
    <row r="178" spans="1:7" ht="20.100000000000001" customHeight="1" x14ac:dyDescent="0.25">
      <c r="A178" s="9">
        <v>45069</v>
      </c>
      <c r="B178" s="9" t="s">
        <v>156</v>
      </c>
      <c r="C178" s="10" t="s">
        <v>100</v>
      </c>
      <c r="D178" s="10" t="s">
        <v>23</v>
      </c>
      <c r="E178" s="10">
        <v>9600</v>
      </c>
      <c r="F178" s="18">
        <v>2.75</v>
      </c>
      <c r="G178" s="27">
        <f t="shared" si="3"/>
        <v>26400</v>
      </c>
    </row>
    <row r="179" spans="1:7" s="1" customFormat="1" ht="20.100000000000001" customHeight="1" x14ac:dyDescent="0.25">
      <c r="A179" s="9">
        <v>45069</v>
      </c>
      <c r="B179" s="9" t="s">
        <v>156</v>
      </c>
      <c r="C179" s="10" t="s">
        <v>220</v>
      </c>
      <c r="D179" s="10" t="s">
        <v>23</v>
      </c>
      <c r="E179" s="10">
        <v>9</v>
      </c>
      <c r="F179" s="18">
        <v>382.8</v>
      </c>
      <c r="G179" s="27">
        <f t="shared" si="3"/>
        <v>3445.2000000000003</v>
      </c>
    </row>
    <row r="180" spans="1:7" ht="20.100000000000001" customHeight="1" x14ac:dyDescent="0.25">
      <c r="A180" s="9">
        <v>45069</v>
      </c>
      <c r="B180" s="9" t="s">
        <v>156</v>
      </c>
      <c r="C180" s="10" t="s">
        <v>101</v>
      </c>
      <c r="D180" s="10" t="s">
        <v>23</v>
      </c>
      <c r="E180" s="10">
        <v>144</v>
      </c>
      <c r="F180" s="18">
        <v>539</v>
      </c>
      <c r="G180" s="27">
        <f t="shared" si="3"/>
        <v>77616</v>
      </c>
    </row>
    <row r="181" spans="1:7" ht="20.100000000000001" customHeight="1" x14ac:dyDescent="0.25">
      <c r="A181" s="9">
        <v>45069</v>
      </c>
      <c r="B181" s="9" t="s">
        <v>156</v>
      </c>
      <c r="C181" s="10" t="s">
        <v>272</v>
      </c>
      <c r="D181" s="10" t="s">
        <v>23</v>
      </c>
      <c r="E181" s="10">
        <v>396</v>
      </c>
      <c r="F181" s="18">
        <v>548.37</v>
      </c>
      <c r="G181" s="27">
        <f t="shared" si="3"/>
        <v>217154.52</v>
      </c>
    </row>
    <row r="182" spans="1:7" ht="20.100000000000001" customHeight="1" x14ac:dyDescent="0.25">
      <c r="A182" s="9">
        <v>45069</v>
      </c>
      <c r="B182" s="9" t="s">
        <v>156</v>
      </c>
      <c r="C182" s="10" t="s">
        <v>274</v>
      </c>
      <c r="D182" s="10" t="s">
        <v>154</v>
      </c>
      <c r="E182" s="10">
        <v>8150</v>
      </c>
      <c r="F182" s="18">
        <v>18.41</v>
      </c>
      <c r="G182" s="27">
        <f t="shared" si="3"/>
        <v>150041.5</v>
      </c>
    </row>
    <row r="183" spans="1:7" ht="20.100000000000001" customHeight="1" x14ac:dyDescent="0.25">
      <c r="A183" s="9">
        <v>45069</v>
      </c>
      <c r="B183" s="9" t="s">
        <v>156</v>
      </c>
      <c r="C183" s="10" t="s">
        <v>102</v>
      </c>
      <c r="D183" s="10" t="s">
        <v>23</v>
      </c>
      <c r="E183" s="10">
        <v>12000</v>
      </c>
      <c r="F183" s="18">
        <v>18.41</v>
      </c>
      <c r="G183" s="27">
        <f t="shared" si="3"/>
        <v>220920</v>
      </c>
    </row>
    <row r="184" spans="1:7" ht="20.100000000000001" customHeight="1" x14ac:dyDescent="0.25">
      <c r="A184" s="9">
        <v>45069</v>
      </c>
      <c r="B184" s="9" t="s">
        <v>156</v>
      </c>
      <c r="C184" s="10" t="s">
        <v>153</v>
      </c>
      <c r="D184" s="10" t="s">
        <v>154</v>
      </c>
      <c r="E184" s="10">
        <v>287</v>
      </c>
      <c r="F184" s="18">
        <v>147</v>
      </c>
      <c r="G184" s="27">
        <f t="shared" si="3"/>
        <v>42189</v>
      </c>
    </row>
    <row r="185" spans="1:7" ht="20.100000000000001" customHeight="1" x14ac:dyDescent="0.25">
      <c r="A185" s="9">
        <v>45069</v>
      </c>
      <c r="B185" s="9" t="s">
        <v>156</v>
      </c>
      <c r="C185" s="10" t="s">
        <v>273</v>
      </c>
      <c r="D185" s="10" t="s">
        <v>154</v>
      </c>
      <c r="E185" s="10">
        <v>4695</v>
      </c>
      <c r="F185" s="18">
        <v>158.4</v>
      </c>
      <c r="G185" s="27">
        <f t="shared" si="3"/>
        <v>743688</v>
      </c>
    </row>
    <row r="186" spans="1:7" ht="20.100000000000001" customHeight="1" x14ac:dyDescent="0.25">
      <c r="A186" s="9">
        <v>45069</v>
      </c>
      <c r="B186" s="9" t="s">
        <v>156</v>
      </c>
      <c r="C186" s="10" t="s">
        <v>103</v>
      </c>
      <c r="D186" s="10" t="s">
        <v>23</v>
      </c>
      <c r="E186" s="10">
        <v>13350</v>
      </c>
      <c r="F186" s="18">
        <v>8</v>
      </c>
      <c r="G186" s="27">
        <f t="shared" si="3"/>
        <v>106800</v>
      </c>
    </row>
    <row r="187" spans="1:7" ht="20.100000000000001" customHeight="1" x14ac:dyDescent="0.25">
      <c r="A187" s="9">
        <v>45069</v>
      </c>
      <c r="B187" s="9" t="s">
        <v>156</v>
      </c>
      <c r="C187" s="10" t="s">
        <v>104</v>
      </c>
      <c r="D187" s="10" t="s">
        <v>47</v>
      </c>
      <c r="E187" s="10">
        <v>27630</v>
      </c>
      <c r="F187" s="18">
        <v>7.5</v>
      </c>
      <c r="G187" s="27">
        <f t="shared" si="3"/>
        <v>207225</v>
      </c>
    </row>
    <row r="188" spans="1:7" ht="20.100000000000001" customHeight="1" x14ac:dyDescent="0.25">
      <c r="A188" s="9">
        <v>45069</v>
      </c>
      <c r="B188" s="9" t="s">
        <v>156</v>
      </c>
      <c r="C188" s="10" t="s">
        <v>105</v>
      </c>
      <c r="D188" s="10" t="s">
        <v>23</v>
      </c>
      <c r="E188" s="10">
        <v>60000</v>
      </c>
      <c r="F188" s="18">
        <v>7.5</v>
      </c>
      <c r="G188" s="27">
        <f t="shared" si="3"/>
        <v>450000</v>
      </c>
    </row>
    <row r="189" spans="1:7" s="1" customFormat="1" ht="20.100000000000001" customHeight="1" x14ac:dyDescent="0.25">
      <c r="A189" s="9">
        <v>45069</v>
      </c>
      <c r="B189" s="9" t="s">
        <v>156</v>
      </c>
      <c r="C189" s="10" t="s">
        <v>281</v>
      </c>
      <c r="D189" s="10" t="s">
        <v>23</v>
      </c>
      <c r="E189" s="10">
        <v>37800</v>
      </c>
      <c r="F189" s="18">
        <v>1.48</v>
      </c>
      <c r="G189" s="27">
        <f t="shared" si="3"/>
        <v>55944</v>
      </c>
    </row>
    <row r="190" spans="1:7" s="1" customFormat="1" ht="20.100000000000001" customHeight="1" x14ac:dyDescent="0.25">
      <c r="A190" s="9">
        <v>45069</v>
      </c>
      <c r="B190" s="9" t="s">
        <v>156</v>
      </c>
      <c r="C190" s="10" t="s">
        <v>106</v>
      </c>
      <c r="D190" s="10" t="s">
        <v>23</v>
      </c>
      <c r="E190" s="10">
        <v>1134</v>
      </c>
      <c r="F190" s="18">
        <v>198</v>
      </c>
      <c r="G190" s="27">
        <f t="shared" si="3"/>
        <v>224532</v>
      </c>
    </row>
    <row r="191" spans="1:7" ht="26.25" customHeight="1" x14ac:dyDescent="0.25">
      <c r="A191" s="9">
        <v>45069</v>
      </c>
      <c r="B191" s="9" t="s">
        <v>156</v>
      </c>
      <c r="C191" s="10" t="s">
        <v>303</v>
      </c>
      <c r="D191" s="10" t="s">
        <v>23</v>
      </c>
      <c r="E191" s="10">
        <v>2707</v>
      </c>
      <c r="F191" s="18">
        <v>26</v>
      </c>
      <c r="G191" s="27">
        <f t="shared" si="3"/>
        <v>70382</v>
      </c>
    </row>
    <row r="192" spans="1:7" ht="20.100000000000001" customHeight="1" x14ac:dyDescent="0.25">
      <c r="A192" s="9">
        <v>45069</v>
      </c>
      <c r="B192" s="9" t="s">
        <v>156</v>
      </c>
      <c r="C192" s="10" t="s">
        <v>108</v>
      </c>
      <c r="D192" s="10" t="s">
        <v>23</v>
      </c>
      <c r="E192" s="10">
        <v>720</v>
      </c>
      <c r="F192" s="18">
        <v>26.83</v>
      </c>
      <c r="G192" s="27">
        <f t="shared" si="3"/>
        <v>19317.599999999999</v>
      </c>
    </row>
    <row r="193" spans="1:7" s="1" customFormat="1" ht="20.100000000000001" customHeight="1" x14ac:dyDescent="0.25">
      <c r="A193" s="9">
        <v>45069</v>
      </c>
      <c r="B193" s="9" t="s">
        <v>156</v>
      </c>
      <c r="C193" s="10" t="s">
        <v>109</v>
      </c>
      <c r="D193" s="10" t="s">
        <v>23</v>
      </c>
      <c r="E193" s="10">
        <v>205</v>
      </c>
      <c r="F193" s="18">
        <v>247</v>
      </c>
      <c r="G193" s="27">
        <f t="shared" si="3"/>
        <v>50635</v>
      </c>
    </row>
    <row r="194" spans="1:7" ht="20.100000000000001" customHeight="1" x14ac:dyDescent="0.25">
      <c r="A194" s="9">
        <v>45069</v>
      </c>
      <c r="B194" s="9" t="s">
        <v>156</v>
      </c>
      <c r="C194" s="10" t="s">
        <v>110</v>
      </c>
      <c r="D194" s="10" t="s">
        <v>23</v>
      </c>
      <c r="E194" s="10">
        <v>593</v>
      </c>
      <c r="F194" s="18">
        <v>109.99</v>
      </c>
      <c r="G194" s="27">
        <f t="shared" si="3"/>
        <v>65224.07</v>
      </c>
    </row>
    <row r="195" spans="1:7" ht="20.100000000000001" customHeight="1" x14ac:dyDescent="0.25">
      <c r="A195" s="9">
        <v>45069</v>
      </c>
      <c r="B195" s="9" t="s">
        <v>156</v>
      </c>
      <c r="C195" s="10" t="s">
        <v>150</v>
      </c>
      <c r="D195" s="10" t="s">
        <v>23</v>
      </c>
      <c r="E195" s="10">
        <v>130</v>
      </c>
      <c r="F195" s="18">
        <v>175</v>
      </c>
      <c r="G195" s="27">
        <f t="shared" si="3"/>
        <v>22750</v>
      </c>
    </row>
    <row r="196" spans="1:7" ht="20.100000000000001" customHeight="1" x14ac:dyDescent="0.25">
      <c r="A196" s="9">
        <v>45069</v>
      </c>
      <c r="B196" s="9" t="s">
        <v>156</v>
      </c>
      <c r="C196" s="10" t="s">
        <v>111</v>
      </c>
      <c r="D196" s="10" t="s">
        <v>23</v>
      </c>
      <c r="E196" s="10">
        <v>19</v>
      </c>
      <c r="F196" s="18">
        <v>250.2</v>
      </c>
      <c r="G196" s="27">
        <f t="shared" si="3"/>
        <v>4753.8</v>
      </c>
    </row>
    <row r="197" spans="1:7" ht="20.100000000000001" customHeight="1" x14ac:dyDescent="0.25">
      <c r="A197" s="9">
        <v>45069</v>
      </c>
      <c r="B197" s="9" t="s">
        <v>156</v>
      </c>
      <c r="C197" s="10" t="s">
        <v>112</v>
      </c>
      <c r="D197" s="10" t="s">
        <v>23</v>
      </c>
      <c r="E197" s="10">
        <v>10115</v>
      </c>
      <c r="F197" s="18">
        <v>3.06</v>
      </c>
      <c r="G197" s="27">
        <f t="shared" si="3"/>
        <v>30951.9</v>
      </c>
    </row>
    <row r="198" spans="1:7" s="1" customFormat="1" ht="20.100000000000001" customHeight="1" x14ac:dyDescent="0.25">
      <c r="A198" s="9">
        <v>45069</v>
      </c>
      <c r="B198" s="9" t="s">
        <v>156</v>
      </c>
      <c r="C198" s="10" t="s">
        <v>113</v>
      </c>
      <c r="D198" s="10" t="s">
        <v>23</v>
      </c>
      <c r="E198" s="10">
        <v>998</v>
      </c>
      <c r="F198" s="18">
        <v>3</v>
      </c>
      <c r="G198" s="27">
        <f t="shared" si="3"/>
        <v>2994</v>
      </c>
    </row>
    <row r="199" spans="1:7" ht="20.100000000000001" customHeight="1" x14ac:dyDescent="0.25">
      <c r="A199" s="9">
        <v>45069</v>
      </c>
      <c r="B199" s="9" t="s">
        <v>156</v>
      </c>
      <c r="C199" s="10" t="s">
        <v>114</v>
      </c>
      <c r="D199" s="10" t="s">
        <v>23</v>
      </c>
      <c r="E199" s="10">
        <v>2703</v>
      </c>
      <c r="F199" s="18">
        <v>2.65</v>
      </c>
      <c r="G199" s="27">
        <f t="shared" si="3"/>
        <v>7162.95</v>
      </c>
    </row>
    <row r="200" spans="1:7" ht="20.100000000000001" customHeight="1" x14ac:dyDescent="0.25">
      <c r="A200" s="9">
        <v>45069</v>
      </c>
      <c r="B200" s="9" t="s">
        <v>156</v>
      </c>
      <c r="C200" s="10" t="s">
        <v>308</v>
      </c>
      <c r="D200" s="10" t="s">
        <v>23</v>
      </c>
      <c r="E200" s="10">
        <v>4275</v>
      </c>
      <c r="F200" s="18">
        <v>2.65</v>
      </c>
      <c r="G200" s="27">
        <f t="shared" si="3"/>
        <v>11328.75</v>
      </c>
    </row>
    <row r="201" spans="1:7" s="1" customFormat="1" ht="20.100000000000001" customHeight="1" x14ac:dyDescent="0.25">
      <c r="A201" s="9">
        <v>45069</v>
      </c>
      <c r="B201" s="9" t="s">
        <v>156</v>
      </c>
      <c r="C201" s="10" t="s">
        <v>115</v>
      </c>
      <c r="D201" s="10" t="s">
        <v>23</v>
      </c>
      <c r="E201" s="10">
        <v>4189</v>
      </c>
      <c r="F201" s="18">
        <v>2</v>
      </c>
      <c r="G201" s="27">
        <f t="shared" si="3"/>
        <v>8378</v>
      </c>
    </row>
    <row r="202" spans="1:7" s="1" customFormat="1" ht="20.100000000000001" customHeight="1" x14ac:dyDescent="0.25">
      <c r="A202" s="9">
        <v>45069</v>
      </c>
      <c r="B202" s="9" t="s">
        <v>156</v>
      </c>
      <c r="C202" s="10" t="s">
        <v>116</v>
      </c>
      <c r="D202" s="10" t="s">
        <v>23</v>
      </c>
      <c r="E202" s="10">
        <v>860</v>
      </c>
      <c r="F202" s="18">
        <v>15</v>
      </c>
      <c r="G202" s="27">
        <f t="shared" si="3"/>
        <v>12900</v>
      </c>
    </row>
    <row r="203" spans="1:7" s="1" customFormat="1" ht="20.100000000000001" customHeight="1" x14ac:dyDescent="0.25">
      <c r="A203" s="9">
        <v>45069</v>
      </c>
      <c r="B203" s="9" t="s">
        <v>156</v>
      </c>
      <c r="C203" s="10" t="s">
        <v>325</v>
      </c>
      <c r="D203" s="10" t="s">
        <v>23</v>
      </c>
      <c r="E203" s="10">
        <v>458</v>
      </c>
      <c r="F203" s="18">
        <v>22.97</v>
      </c>
      <c r="G203" s="27">
        <f t="shared" si="3"/>
        <v>10520.26</v>
      </c>
    </row>
    <row r="204" spans="1:7" s="1" customFormat="1" ht="20.100000000000001" customHeight="1" x14ac:dyDescent="0.25">
      <c r="A204" s="9">
        <v>45069</v>
      </c>
      <c r="B204" s="9" t="s">
        <v>156</v>
      </c>
      <c r="C204" s="10" t="s">
        <v>326</v>
      </c>
      <c r="D204" s="10" t="s">
        <v>23</v>
      </c>
      <c r="E204" s="10">
        <v>1238</v>
      </c>
      <c r="F204" s="18">
        <v>22.97</v>
      </c>
      <c r="G204" s="27">
        <f t="shared" si="3"/>
        <v>28436.859999999997</v>
      </c>
    </row>
    <row r="205" spans="1:7" s="1" customFormat="1" ht="20.100000000000001" customHeight="1" x14ac:dyDescent="0.25">
      <c r="A205" s="9">
        <v>45069</v>
      </c>
      <c r="B205" s="9" t="s">
        <v>156</v>
      </c>
      <c r="C205" s="10" t="s">
        <v>311</v>
      </c>
      <c r="D205" s="10" t="s">
        <v>23</v>
      </c>
      <c r="E205" s="10">
        <v>36</v>
      </c>
      <c r="F205" s="18">
        <v>3450</v>
      </c>
      <c r="G205" s="27">
        <f t="shared" si="3"/>
        <v>124200</v>
      </c>
    </row>
    <row r="206" spans="1:7" s="1" customFormat="1" ht="20.100000000000001" customHeight="1" x14ac:dyDescent="0.25">
      <c r="A206" s="9">
        <v>45069</v>
      </c>
      <c r="B206" s="9" t="s">
        <v>156</v>
      </c>
      <c r="C206" s="10" t="s">
        <v>191</v>
      </c>
      <c r="D206" s="10" t="s">
        <v>23</v>
      </c>
      <c r="E206" s="10">
        <v>151</v>
      </c>
      <c r="F206" s="18">
        <v>15</v>
      </c>
      <c r="G206" s="27">
        <f t="shared" si="3"/>
        <v>2265</v>
      </c>
    </row>
    <row r="207" spans="1:7" s="1" customFormat="1" ht="20.100000000000001" customHeight="1" x14ac:dyDescent="0.25">
      <c r="A207" s="9">
        <v>45069</v>
      </c>
      <c r="B207" s="9" t="s">
        <v>156</v>
      </c>
      <c r="C207" s="10" t="s">
        <v>315</v>
      </c>
      <c r="D207" s="10" t="s">
        <v>23</v>
      </c>
      <c r="E207" s="10">
        <v>570</v>
      </c>
      <c r="F207" s="18">
        <v>26</v>
      </c>
      <c r="G207" s="27">
        <f t="shared" si="3"/>
        <v>14820</v>
      </c>
    </row>
    <row r="208" spans="1:7" s="1" customFormat="1" ht="20.100000000000001" customHeight="1" x14ac:dyDescent="0.25">
      <c r="A208" s="9">
        <v>45069</v>
      </c>
      <c r="B208" s="9" t="s">
        <v>156</v>
      </c>
      <c r="C208" s="10" t="s">
        <v>192</v>
      </c>
      <c r="D208" s="10" t="s">
        <v>23</v>
      </c>
      <c r="E208" s="10">
        <v>118</v>
      </c>
      <c r="F208" s="18">
        <v>14.5</v>
      </c>
      <c r="G208" s="27">
        <f t="shared" si="3"/>
        <v>1711</v>
      </c>
    </row>
    <row r="209" spans="1:7" ht="20.100000000000001" customHeight="1" x14ac:dyDescent="0.25">
      <c r="A209" s="9">
        <v>45069</v>
      </c>
      <c r="B209" s="9" t="s">
        <v>156</v>
      </c>
      <c r="C209" s="10" t="s">
        <v>193</v>
      </c>
      <c r="D209" s="10" t="s">
        <v>23</v>
      </c>
      <c r="E209" s="10">
        <v>214</v>
      </c>
      <c r="F209" s="18">
        <v>16.2</v>
      </c>
      <c r="G209" s="27">
        <f t="shared" si="3"/>
        <v>3466.7999999999997</v>
      </c>
    </row>
    <row r="210" spans="1:7" s="1" customFormat="1" ht="20.100000000000001" customHeight="1" x14ac:dyDescent="0.25">
      <c r="A210" s="9">
        <v>45069</v>
      </c>
      <c r="B210" s="9" t="s">
        <v>156</v>
      </c>
      <c r="C210" s="10" t="s">
        <v>194</v>
      </c>
      <c r="D210" s="10" t="s">
        <v>23</v>
      </c>
      <c r="E210" s="10">
        <v>1988</v>
      </c>
      <c r="F210" s="18">
        <v>15.1</v>
      </c>
      <c r="G210" s="27">
        <f t="shared" si="3"/>
        <v>30018.799999999999</v>
      </c>
    </row>
    <row r="211" spans="1:7" s="1" customFormat="1" ht="20.100000000000001" customHeight="1" x14ac:dyDescent="0.25">
      <c r="A211" s="9">
        <v>45069</v>
      </c>
      <c r="B211" s="9" t="s">
        <v>156</v>
      </c>
      <c r="C211" s="10" t="s">
        <v>117</v>
      </c>
      <c r="D211" s="10" t="s">
        <v>23</v>
      </c>
      <c r="E211" s="10">
        <v>1030</v>
      </c>
      <c r="F211" s="18">
        <v>24.98</v>
      </c>
      <c r="G211" s="27">
        <f t="shared" si="3"/>
        <v>25729.4</v>
      </c>
    </row>
    <row r="212" spans="1:7" s="1" customFormat="1" ht="20.100000000000001" customHeight="1" x14ac:dyDescent="0.25">
      <c r="A212" s="9">
        <v>45069</v>
      </c>
      <c r="B212" s="9" t="s">
        <v>156</v>
      </c>
      <c r="C212" s="10" t="s">
        <v>316</v>
      </c>
      <c r="D212" s="10" t="s">
        <v>23</v>
      </c>
      <c r="E212" s="10">
        <v>115</v>
      </c>
      <c r="F212" s="18">
        <v>6.96</v>
      </c>
      <c r="G212" s="27">
        <f t="shared" si="3"/>
        <v>800.4</v>
      </c>
    </row>
    <row r="213" spans="1:7" s="1" customFormat="1" ht="20.100000000000001" customHeight="1" x14ac:dyDescent="0.25">
      <c r="A213" s="9">
        <v>45069</v>
      </c>
      <c r="B213" s="9" t="s">
        <v>156</v>
      </c>
      <c r="C213" s="10" t="s">
        <v>318</v>
      </c>
      <c r="D213" s="10" t="s">
        <v>23</v>
      </c>
      <c r="E213" s="10">
        <v>3</v>
      </c>
      <c r="F213" s="18">
        <v>6.96</v>
      </c>
      <c r="G213" s="27">
        <f t="shared" si="3"/>
        <v>20.88</v>
      </c>
    </row>
    <row r="214" spans="1:7" ht="20.100000000000001" customHeight="1" x14ac:dyDescent="0.25">
      <c r="A214" s="9">
        <v>45069</v>
      </c>
      <c r="B214" s="9" t="s">
        <v>156</v>
      </c>
      <c r="C214" s="10" t="s">
        <v>319</v>
      </c>
      <c r="D214" s="10" t="s">
        <v>23</v>
      </c>
      <c r="E214" s="10">
        <v>148</v>
      </c>
      <c r="F214" s="18">
        <v>6.96</v>
      </c>
      <c r="G214" s="27">
        <f t="shared" si="3"/>
        <v>1030.08</v>
      </c>
    </row>
    <row r="215" spans="1:7" s="1" customFormat="1" ht="20.100000000000001" customHeight="1" x14ac:dyDescent="0.25">
      <c r="A215" s="9">
        <v>45069</v>
      </c>
      <c r="B215" s="9" t="s">
        <v>156</v>
      </c>
      <c r="C215" s="10" t="s">
        <v>317</v>
      </c>
      <c r="D215" s="10" t="s">
        <v>23</v>
      </c>
      <c r="E215" s="10">
        <v>540</v>
      </c>
      <c r="F215" s="18">
        <v>6.96</v>
      </c>
      <c r="G215" s="27">
        <f t="shared" si="3"/>
        <v>3758.4</v>
      </c>
    </row>
    <row r="216" spans="1:7" s="1" customFormat="1" ht="20.100000000000001" customHeight="1" x14ac:dyDescent="0.25">
      <c r="A216" s="9">
        <v>45069</v>
      </c>
      <c r="B216" s="9" t="s">
        <v>156</v>
      </c>
      <c r="C216" s="10" t="s">
        <v>151</v>
      </c>
      <c r="D216" s="10" t="s">
        <v>23</v>
      </c>
      <c r="E216" s="10">
        <v>818</v>
      </c>
      <c r="F216" s="18">
        <v>110</v>
      </c>
      <c r="G216" s="27">
        <f t="shared" si="3"/>
        <v>89980</v>
      </c>
    </row>
    <row r="217" spans="1:7" s="1" customFormat="1" ht="20.100000000000001" customHeight="1" x14ac:dyDescent="0.25">
      <c r="A217" s="9">
        <v>45069</v>
      </c>
      <c r="B217" s="9" t="s">
        <v>156</v>
      </c>
      <c r="C217" s="10" t="s">
        <v>241</v>
      </c>
      <c r="D217" s="10" t="s">
        <v>23</v>
      </c>
      <c r="E217" s="10">
        <v>310</v>
      </c>
      <c r="F217" s="18">
        <v>46.2</v>
      </c>
      <c r="G217" s="27">
        <f t="shared" ref="G217" si="4">E217*F217</f>
        <v>14322</v>
      </c>
    </row>
    <row r="218" spans="1:7" s="1" customFormat="1" ht="20.100000000000001" customHeight="1" x14ac:dyDescent="0.25">
      <c r="A218" s="9">
        <v>45069</v>
      </c>
      <c r="B218" s="9" t="s">
        <v>156</v>
      </c>
      <c r="C218" s="10" t="s">
        <v>305</v>
      </c>
      <c r="D218" s="10" t="s">
        <v>23</v>
      </c>
      <c r="E218" s="10">
        <v>1150</v>
      </c>
      <c r="F218" s="18">
        <v>46.2</v>
      </c>
      <c r="G218" s="27">
        <f t="shared" si="3"/>
        <v>53130</v>
      </c>
    </row>
    <row r="219" spans="1:7" s="1" customFormat="1" ht="20.100000000000001" customHeight="1" x14ac:dyDescent="0.25">
      <c r="A219" s="9">
        <v>45069</v>
      </c>
      <c r="B219" s="9" t="s">
        <v>156</v>
      </c>
      <c r="C219" s="10" t="s">
        <v>107</v>
      </c>
      <c r="D219" s="10" t="s">
        <v>23</v>
      </c>
      <c r="E219" s="10">
        <v>4750</v>
      </c>
      <c r="F219" s="18">
        <v>29.15</v>
      </c>
      <c r="G219" s="27">
        <f t="shared" si="3"/>
        <v>138462.5</v>
      </c>
    </row>
    <row r="220" spans="1:7" s="1" customFormat="1" ht="20.100000000000001" customHeight="1" x14ac:dyDescent="0.25">
      <c r="A220" s="9">
        <v>45069</v>
      </c>
      <c r="B220" s="9" t="s">
        <v>156</v>
      </c>
      <c r="C220" s="10" t="s">
        <v>200</v>
      </c>
      <c r="D220" s="10" t="s">
        <v>23</v>
      </c>
      <c r="E220" s="10">
        <v>437</v>
      </c>
      <c r="F220" s="18">
        <v>26.51</v>
      </c>
      <c r="G220" s="27">
        <f t="shared" si="3"/>
        <v>11584.87</v>
      </c>
    </row>
    <row r="221" spans="1:7" s="1" customFormat="1" ht="20.100000000000001" customHeight="1" x14ac:dyDescent="0.25">
      <c r="A221" s="9">
        <v>45069</v>
      </c>
      <c r="B221" s="9" t="s">
        <v>156</v>
      </c>
      <c r="C221" s="10" t="s">
        <v>152</v>
      </c>
      <c r="D221" s="10" t="s">
        <v>50</v>
      </c>
      <c r="E221" s="10">
        <v>932</v>
      </c>
      <c r="F221" s="18">
        <v>28.96</v>
      </c>
      <c r="G221" s="27">
        <f t="shared" si="3"/>
        <v>26990.720000000001</v>
      </c>
    </row>
    <row r="222" spans="1:7" s="1" customFormat="1" ht="20.100000000000001" customHeight="1" x14ac:dyDescent="0.25">
      <c r="A222" s="9">
        <v>45069</v>
      </c>
      <c r="B222" s="9" t="s">
        <v>156</v>
      </c>
      <c r="C222" s="10" t="s">
        <v>201</v>
      </c>
      <c r="D222" s="10" t="s">
        <v>23</v>
      </c>
      <c r="E222" s="10">
        <v>10</v>
      </c>
      <c r="F222" s="18">
        <v>2032.5</v>
      </c>
      <c r="G222" s="27">
        <f t="shared" si="3"/>
        <v>20325</v>
      </c>
    </row>
    <row r="223" spans="1:7" s="1" customFormat="1" ht="20.100000000000001" customHeight="1" x14ac:dyDescent="0.25">
      <c r="A223" s="9">
        <v>45069</v>
      </c>
      <c r="B223" s="9" t="s">
        <v>156</v>
      </c>
      <c r="C223" s="10" t="s">
        <v>264</v>
      </c>
      <c r="D223" s="10" t="s">
        <v>23</v>
      </c>
      <c r="E223" s="10">
        <v>111</v>
      </c>
      <c r="F223" s="18">
        <v>616</v>
      </c>
      <c r="G223" s="27">
        <f t="shared" si="3"/>
        <v>68376</v>
      </c>
    </row>
    <row r="224" spans="1:7" s="1" customFormat="1" ht="20.100000000000001" customHeight="1" x14ac:dyDescent="0.25">
      <c r="A224" s="9">
        <v>45069</v>
      </c>
      <c r="B224" s="9" t="s">
        <v>156</v>
      </c>
      <c r="C224" s="10" t="s">
        <v>265</v>
      </c>
      <c r="D224" s="10" t="s">
        <v>23</v>
      </c>
      <c r="E224" s="10">
        <v>35</v>
      </c>
      <c r="F224" s="18">
        <v>2648.74</v>
      </c>
      <c r="G224" s="27">
        <f t="shared" si="3"/>
        <v>92705.9</v>
      </c>
    </row>
    <row r="225" spans="1:7" s="1" customFormat="1" ht="20.100000000000001" customHeight="1" x14ac:dyDescent="0.25">
      <c r="A225" s="9">
        <v>45069</v>
      </c>
      <c r="B225" s="9" t="s">
        <v>156</v>
      </c>
      <c r="C225" s="10" t="s">
        <v>203</v>
      </c>
      <c r="D225" s="10" t="s">
        <v>23</v>
      </c>
      <c r="E225" s="10">
        <v>124000</v>
      </c>
      <c r="F225" s="18">
        <v>2.5</v>
      </c>
      <c r="G225" s="27">
        <f t="shared" si="3"/>
        <v>310000</v>
      </c>
    </row>
    <row r="226" spans="1:7" s="1" customFormat="1" ht="20.100000000000001" customHeight="1" x14ac:dyDescent="0.25">
      <c r="A226" s="9">
        <v>45069</v>
      </c>
      <c r="B226" s="9" t="s">
        <v>156</v>
      </c>
      <c r="C226" s="10" t="s">
        <v>223</v>
      </c>
      <c r="D226" s="10" t="s">
        <v>23</v>
      </c>
      <c r="E226" s="10">
        <v>98228</v>
      </c>
      <c r="F226" s="18">
        <v>2</v>
      </c>
      <c r="G226" s="27">
        <f t="shared" si="3"/>
        <v>196456</v>
      </c>
    </row>
    <row r="227" spans="1:7" s="1" customFormat="1" ht="20.100000000000001" customHeight="1" x14ac:dyDescent="0.25">
      <c r="A227" s="9">
        <v>45069</v>
      </c>
      <c r="B227" s="9" t="s">
        <v>156</v>
      </c>
      <c r="C227" s="10" t="s">
        <v>204</v>
      </c>
      <c r="D227" s="10" t="s">
        <v>23</v>
      </c>
      <c r="E227" s="10">
        <v>6</v>
      </c>
      <c r="F227" s="18">
        <v>12.2</v>
      </c>
      <c r="G227" s="27">
        <f t="shared" si="3"/>
        <v>73.199999999999989</v>
      </c>
    </row>
    <row r="228" spans="1:7" s="1" customFormat="1" ht="20.100000000000001" customHeight="1" x14ac:dyDescent="0.25">
      <c r="A228" s="9">
        <v>45069</v>
      </c>
      <c r="B228" s="9" t="s">
        <v>156</v>
      </c>
      <c r="C228" s="10" t="s">
        <v>266</v>
      </c>
      <c r="D228" s="10" t="s">
        <v>23</v>
      </c>
      <c r="E228" s="10">
        <v>216</v>
      </c>
      <c r="F228" s="18">
        <v>15.39</v>
      </c>
      <c r="G228" s="27">
        <f t="shared" si="3"/>
        <v>3324.2400000000002</v>
      </c>
    </row>
    <row r="229" spans="1:7" s="1" customFormat="1" ht="20.100000000000001" customHeight="1" x14ac:dyDescent="0.25">
      <c r="A229" s="9">
        <v>45069</v>
      </c>
      <c r="B229" s="9" t="s">
        <v>156</v>
      </c>
      <c r="C229" s="10" t="s">
        <v>205</v>
      </c>
      <c r="D229" s="10" t="s">
        <v>23</v>
      </c>
      <c r="E229" s="10">
        <v>119</v>
      </c>
      <c r="F229" s="18">
        <v>10.199999999999999</v>
      </c>
      <c r="G229" s="27">
        <f t="shared" si="3"/>
        <v>1213.8</v>
      </c>
    </row>
    <row r="230" spans="1:7" s="1" customFormat="1" ht="20.100000000000001" customHeight="1" x14ac:dyDescent="0.25">
      <c r="A230" s="9">
        <v>45069</v>
      </c>
      <c r="B230" s="9" t="s">
        <v>156</v>
      </c>
      <c r="C230" s="10" t="s">
        <v>93</v>
      </c>
      <c r="D230" s="10" t="s">
        <v>23</v>
      </c>
      <c r="E230" s="10">
        <v>5891</v>
      </c>
      <c r="F230" s="18">
        <v>23.43</v>
      </c>
      <c r="G230" s="27">
        <f t="shared" si="3"/>
        <v>138026.13</v>
      </c>
    </row>
    <row r="231" spans="1:7" s="1" customFormat="1" ht="20.100000000000001" customHeight="1" x14ac:dyDescent="0.25">
      <c r="A231" s="9">
        <v>45069</v>
      </c>
      <c r="B231" s="9" t="s">
        <v>156</v>
      </c>
      <c r="C231" s="10" t="s">
        <v>206</v>
      </c>
      <c r="D231" s="10" t="s">
        <v>23</v>
      </c>
      <c r="E231" s="10">
        <v>1145</v>
      </c>
      <c r="F231" s="18">
        <v>30</v>
      </c>
      <c r="G231" s="27">
        <f t="shared" si="3"/>
        <v>34350</v>
      </c>
    </row>
    <row r="232" spans="1:7" s="1" customFormat="1" ht="20.100000000000001" customHeight="1" x14ac:dyDescent="0.25">
      <c r="A232" s="9">
        <v>45069</v>
      </c>
      <c r="B232" s="9" t="s">
        <v>156</v>
      </c>
      <c r="C232" s="10" t="s">
        <v>255</v>
      </c>
      <c r="D232" s="10" t="s">
        <v>23</v>
      </c>
      <c r="E232" s="10">
        <v>420</v>
      </c>
      <c r="F232" s="18">
        <v>30</v>
      </c>
      <c r="G232" s="27">
        <f t="shared" si="3"/>
        <v>12600</v>
      </c>
    </row>
    <row r="233" spans="1:7" s="1" customFormat="1" ht="20.100000000000001" customHeight="1" x14ac:dyDescent="0.25">
      <c r="A233" s="9">
        <v>45069</v>
      </c>
      <c r="B233" s="9" t="s">
        <v>156</v>
      </c>
      <c r="C233" s="10" t="s">
        <v>207</v>
      </c>
      <c r="D233" s="10" t="s">
        <v>23</v>
      </c>
      <c r="E233" s="10">
        <v>11186</v>
      </c>
      <c r="F233" s="18">
        <v>12.24</v>
      </c>
      <c r="G233" s="27">
        <f t="shared" si="3"/>
        <v>136916.64000000001</v>
      </c>
    </row>
    <row r="234" spans="1:7" s="1" customFormat="1" ht="20.100000000000001" customHeight="1" x14ac:dyDescent="0.25">
      <c r="A234" s="9">
        <v>45069</v>
      </c>
      <c r="B234" s="9" t="s">
        <v>156</v>
      </c>
      <c r="C234" s="10" t="s">
        <v>208</v>
      </c>
      <c r="D234" s="10" t="s">
        <v>23</v>
      </c>
      <c r="E234" s="10">
        <v>89</v>
      </c>
      <c r="F234" s="18">
        <v>900</v>
      </c>
      <c r="G234" s="27">
        <f t="shared" si="3"/>
        <v>80100</v>
      </c>
    </row>
    <row r="235" spans="1:7" s="1" customFormat="1" ht="20.100000000000001" customHeight="1" x14ac:dyDescent="0.25">
      <c r="A235" s="9">
        <v>45069</v>
      </c>
      <c r="B235" s="9" t="s">
        <v>156</v>
      </c>
      <c r="C235" s="10" t="s">
        <v>209</v>
      </c>
      <c r="D235" s="10" t="s">
        <v>23</v>
      </c>
      <c r="E235" s="10">
        <v>72</v>
      </c>
      <c r="F235" s="18">
        <v>900</v>
      </c>
      <c r="G235" s="27">
        <f t="shared" si="3"/>
        <v>64800</v>
      </c>
    </row>
    <row r="236" spans="1:7" s="1" customFormat="1" ht="20.100000000000001" customHeight="1" x14ac:dyDescent="0.25">
      <c r="A236" s="9">
        <v>45069</v>
      </c>
      <c r="B236" s="9" t="s">
        <v>156</v>
      </c>
      <c r="C236" s="10" t="s">
        <v>210</v>
      </c>
      <c r="D236" s="10" t="s">
        <v>23</v>
      </c>
      <c r="E236" s="10">
        <v>1297</v>
      </c>
      <c r="F236" s="18">
        <v>25</v>
      </c>
      <c r="G236" s="27">
        <f t="shared" ref="G236:G258" si="5">E236*F236</f>
        <v>32425</v>
      </c>
    </row>
    <row r="237" spans="1:7" s="1" customFormat="1" ht="20.100000000000001" customHeight="1" x14ac:dyDescent="0.25">
      <c r="A237" s="9">
        <v>45069</v>
      </c>
      <c r="B237" s="9" t="s">
        <v>156</v>
      </c>
      <c r="C237" s="10" t="s">
        <v>248</v>
      </c>
      <c r="D237" s="10" t="s">
        <v>23</v>
      </c>
      <c r="E237" s="10">
        <v>100</v>
      </c>
      <c r="F237" s="18">
        <v>17</v>
      </c>
      <c r="G237" s="27">
        <f t="shared" si="5"/>
        <v>1700</v>
      </c>
    </row>
    <row r="238" spans="1:7" s="1" customFormat="1" ht="20.100000000000001" customHeight="1" x14ac:dyDescent="0.25">
      <c r="A238" s="9">
        <v>45069</v>
      </c>
      <c r="B238" s="9" t="s">
        <v>156</v>
      </c>
      <c r="C238" s="10" t="s">
        <v>211</v>
      </c>
      <c r="D238" s="10" t="s">
        <v>23</v>
      </c>
      <c r="E238" s="10">
        <v>3700</v>
      </c>
      <c r="F238" s="18">
        <v>7</v>
      </c>
      <c r="G238" s="27">
        <f t="shared" si="5"/>
        <v>25900</v>
      </c>
    </row>
    <row r="239" spans="1:7" s="1" customFormat="1" ht="20.100000000000001" customHeight="1" x14ac:dyDescent="0.25">
      <c r="A239" s="9">
        <v>45069</v>
      </c>
      <c r="B239" s="9" t="s">
        <v>156</v>
      </c>
      <c r="C239" s="10" t="s">
        <v>212</v>
      </c>
      <c r="D239" s="10" t="s">
        <v>23</v>
      </c>
      <c r="E239" s="10">
        <v>2150</v>
      </c>
      <c r="F239" s="18">
        <v>5.45</v>
      </c>
      <c r="G239" s="27">
        <f t="shared" si="5"/>
        <v>11717.5</v>
      </c>
    </row>
    <row r="240" spans="1:7" s="1" customFormat="1" ht="20.100000000000001" customHeight="1" x14ac:dyDescent="0.25">
      <c r="A240" s="9">
        <v>45069</v>
      </c>
      <c r="B240" s="9" t="s">
        <v>156</v>
      </c>
      <c r="C240" s="10" t="s">
        <v>259</v>
      </c>
      <c r="D240" s="10" t="s">
        <v>23</v>
      </c>
      <c r="E240" s="10">
        <v>1400</v>
      </c>
      <c r="F240" s="18">
        <v>7</v>
      </c>
      <c r="G240" s="27">
        <f t="shared" si="5"/>
        <v>9800</v>
      </c>
    </row>
    <row r="241" spans="1:7" s="1" customFormat="1" ht="20.100000000000001" customHeight="1" x14ac:dyDescent="0.25">
      <c r="A241" s="9">
        <v>45069</v>
      </c>
      <c r="B241" s="9" t="s">
        <v>156</v>
      </c>
      <c r="C241" s="10" t="s">
        <v>213</v>
      </c>
      <c r="D241" s="10" t="s">
        <v>23</v>
      </c>
      <c r="E241" s="10">
        <v>5600</v>
      </c>
      <c r="F241" s="18">
        <v>5.45</v>
      </c>
      <c r="G241" s="27">
        <f t="shared" si="5"/>
        <v>30520</v>
      </c>
    </row>
    <row r="242" spans="1:7" s="1" customFormat="1" ht="20.100000000000001" customHeight="1" x14ac:dyDescent="0.25">
      <c r="A242" s="9">
        <v>45069</v>
      </c>
      <c r="B242" s="9" t="s">
        <v>156</v>
      </c>
      <c r="C242" s="10" t="s">
        <v>214</v>
      </c>
      <c r="D242" s="10" t="s">
        <v>23</v>
      </c>
      <c r="E242" s="10">
        <v>2500</v>
      </c>
      <c r="F242" s="18">
        <v>7</v>
      </c>
      <c r="G242" s="27">
        <f t="shared" si="5"/>
        <v>17500</v>
      </c>
    </row>
    <row r="243" spans="1:7" s="1" customFormat="1" ht="20.100000000000001" customHeight="1" x14ac:dyDescent="0.25">
      <c r="A243" s="9">
        <v>45069</v>
      </c>
      <c r="B243" s="9" t="s">
        <v>156</v>
      </c>
      <c r="C243" s="10" t="s">
        <v>258</v>
      </c>
      <c r="D243" s="10" t="s">
        <v>23</v>
      </c>
      <c r="E243" s="10">
        <v>10400</v>
      </c>
      <c r="F243" s="18">
        <v>7</v>
      </c>
      <c r="G243" s="27">
        <f t="shared" si="5"/>
        <v>72800</v>
      </c>
    </row>
    <row r="244" spans="1:7" s="1" customFormat="1" ht="20.100000000000001" customHeight="1" x14ac:dyDescent="0.25">
      <c r="A244" s="9">
        <v>45069</v>
      </c>
      <c r="B244" s="9" t="s">
        <v>156</v>
      </c>
      <c r="C244" s="10" t="s">
        <v>215</v>
      </c>
      <c r="D244" s="10" t="s">
        <v>23</v>
      </c>
      <c r="E244" s="10">
        <v>5800</v>
      </c>
      <c r="F244" s="18">
        <v>7</v>
      </c>
      <c r="G244" s="27">
        <f t="shared" si="5"/>
        <v>40600</v>
      </c>
    </row>
    <row r="245" spans="1:7" s="1" customFormat="1" ht="20.100000000000001" customHeight="1" x14ac:dyDescent="0.25">
      <c r="A245" s="9">
        <v>45069</v>
      </c>
      <c r="B245" s="9" t="s">
        <v>156</v>
      </c>
      <c r="C245" s="10" t="s">
        <v>216</v>
      </c>
      <c r="D245" s="10" t="s">
        <v>23</v>
      </c>
      <c r="E245" s="10">
        <v>5</v>
      </c>
      <c r="F245" s="18">
        <v>492</v>
      </c>
      <c r="G245" s="27">
        <f t="shared" si="5"/>
        <v>2460</v>
      </c>
    </row>
    <row r="246" spans="1:7" s="1" customFormat="1" ht="20.100000000000001" customHeight="1" x14ac:dyDescent="0.25">
      <c r="A246" s="9">
        <v>45069</v>
      </c>
      <c r="B246" s="9" t="s">
        <v>156</v>
      </c>
      <c r="C246" s="10" t="s">
        <v>217</v>
      </c>
      <c r="D246" s="10" t="s">
        <v>23</v>
      </c>
      <c r="E246" s="10">
        <v>2000</v>
      </c>
      <c r="F246" s="18">
        <v>2.5</v>
      </c>
      <c r="G246" s="27">
        <f t="shared" si="5"/>
        <v>5000</v>
      </c>
    </row>
    <row r="247" spans="1:7" s="1" customFormat="1" ht="20.100000000000001" customHeight="1" x14ac:dyDescent="0.25">
      <c r="A247" s="9">
        <v>45069</v>
      </c>
      <c r="B247" s="9" t="s">
        <v>156</v>
      </c>
      <c r="C247" s="10" t="s">
        <v>218</v>
      </c>
      <c r="D247" s="10" t="s">
        <v>23</v>
      </c>
      <c r="E247" s="10">
        <v>4</v>
      </c>
      <c r="F247" s="18">
        <v>191</v>
      </c>
      <c r="G247" s="27">
        <f t="shared" si="5"/>
        <v>764</v>
      </c>
    </row>
    <row r="248" spans="1:7" s="1" customFormat="1" ht="19.5" customHeight="1" x14ac:dyDescent="0.25">
      <c r="A248" s="9">
        <v>45069</v>
      </c>
      <c r="B248" s="9" t="s">
        <v>156</v>
      </c>
      <c r="C248" s="10" t="s">
        <v>219</v>
      </c>
      <c r="D248" s="10" t="s">
        <v>23</v>
      </c>
      <c r="E248" s="10">
        <v>347</v>
      </c>
      <c r="F248" s="18">
        <v>22.7</v>
      </c>
      <c r="G248" s="27">
        <f t="shared" si="5"/>
        <v>7876.9</v>
      </c>
    </row>
    <row r="249" spans="1:7" s="1" customFormat="1" ht="19.5" customHeight="1" x14ac:dyDescent="0.25">
      <c r="A249" s="9">
        <v>45069</v>
      </c>
      <c r="B249" s="9" t="s">
        <v>156</v>
      </c>
      <c r="C249" s="10" t="s">
        <v>220</v>
      </c>
      <c r="D249" s="10" t="s">
        <v>23</v>
      </c>
      <c r="E249" s="10">
        <v>3</v>
      </c>
      <c r="F249" s="18">
        <v>382.8</v>
      </c>
      <c r="G249" s="27">
        <f t="shared" si="5"/>
        <v>1148.4000000000001</v>
      </c>
    </row>
    <row r="250" spans="1:7" s="1" customFormat="1" ht="19.5" customHeight="1" x14ac:dyDescent="0.25">
      <c r="A250" s="9">
        <v>45069</v>
      </c>
      <c r="B250" s="9" t="s">
        <v>156</v>
      </c>
      <c r="C250" s="10" t="s">
        <v>221</v>
      </c>
      <c r="D250" s="10" t="s">
        <v>23</v>
      </c>
      <c r="E250" s="10">
        <v>20700</v>
      </c>
      <c r="F250" s="18">
        <v>1.29</v>
      </c>
      <c r="G250" s="27">
        <f t="shared" si="5"/>
        <v>26703</v>
      </c>
    </row>
    <row r="251" spans="1:7" s="1" customFormat="1" ht="19.5" customHeight="1" x14ac:dyDescent="0.25">
      <c r="A251" s="9">
        <v>45069</v>
      </c>
      <c r="B251" s="9" t="s">
        <v>156</v>
      </c>
      <c r="C251" s="10" t="s">
        <v>222</v>
      </c>
      <c r="D251" s="10" t="s">
        <v>23</v>
      </c>
      <c r="E251" s="10">
        <v>293</v>
      </c>
      <c r="F251" s="18">
        <v>103.4</v>
      </c>
      <c r="G251" s="27">
        <f t="shared" si="5"/>
        <v>30296.2</v>
      </c>
    </row>
    <row r="252" spans="1:7" s="1" customFormat="1" ht="19.5" customHeight="1" x14ac:dyDescent="0.25">
      <c r="A252" s="9">
        <v>45069</v>
      </c>
      <c r="B252" s="9" t="s">
        <v>156</v>
      </c>
      <c r="C252" s="10" t="s">
        <v>330</v>
      </c>
      <c r="D252" s="10" t="s">
        <v>23</v>
      </c>
      <c r="E252" s="10">
        <v>130</v>
      </c>
      <c r="F252" s="18">
        <v>30.8</v>
      </c>
      <c r="G252" s="27">
        <f t="shared" si="5"/>
        <v>4004</v>
      </c>
    </row>
    <row r="253" spans="1:7" s="1" customFormat="1" ht="19.5" customHeight="1" x14ac:dyDescent="0.25">
      <c r="A253" s="9">
        <v>45069</v>
      </c>
      <c r="B253" s="9" t="s">
        <v>156</v>
      </c>
      <c r="C253" s="10" t="s">
        <v>331</v>
      </c>
      <c r="D253" s="10" t="s">
        <v>23</v>
      </c>
      <c r="E253" s="10">
        <v>410</v>
      </c>
      <c r="F253" s="18">
        <v>30.8</v>
      </c>
      <c r="G253" s="27">
        <f t="shared" si="5"/>
        <v>12628</v>
      </c>
    </row>
    <row r="254" spans="1:7" s="1" customFormat="1" ht="19.5" customHeight="1" x14ac:dyDescent="0.25">
      <c r="A254" s="9">
        <v>45069</v>
      </c>
      <c r="B254" s="9" t="s">
        <v>156</v>
      </c>
      <c r="C254" s="10" t="s">
        <v>332</v>
      </c>
      <c r="D254" s="10" t="s">
        <v>23</v>
      </c>
      <c r="E254" s="10">
        <v>240</v>
      </c>
      <c r="F254" s="18">
        <v>30.8</v>
      </c>
      <c r="G254" s="27">
        <f t="shared" si="5"/>
        <v>7392</v>
      </c>
    </row>
    <row r="255" spans="1:7" s="1" customFormat="1" ht="19.5" customHeight="1" x14ac:dyDescent="0.25">
      <c r="A255" s="9">
        <v>45069</v>
      </c>
      <c r="B255" s="9" t="s">
        <v>156</v>
      </c>
      <c r="C255" s="10" t="s">
        <v>333</v>
      </c>
      <c r="D255" s="10" t="s">
        <v>12</v>
      </c>
      <c r="E255" s="10">
        <v>151</v>
      </c>
      <c r="F255" s="18">
        <v>28.1</v>
      </c>
      <c r="G255" s="27">
        <f t="shared" si="5"/>
        <v>4243.1000000000004</v>
      </c>
    </row>
    <row r="256" spans="1:7" ht="20.100000000000001" customHeight="1" x14ac:dyDescent="0.25">
      <c r="A256" s="9">
        <v>45069</v>
      </c>
      <c r="B256" s="9" t="s">
        <v>156</v>
      </c>
      <c r="C256" s="10" t="s">
        <v>224</v>
      </c>
      <c r="D256" s="10" t="s">
        <v>23</v>
      </c>
      <c r="E256" s="10">
        <v>2438</v>
      </c>
      <c r="F256" s="18">
        <v>12.6</v>
      </c>
      <c r="G256" s="27">
        <f t="shared" si="5"/>
        <v>30718.799999999999</v>
      </c>
    </row>
    <row r="257" spans="1:7" ht="20.100000000000001" customHeight="1" x14ac:dyDescent="0.25">
      <c r="A257" s="9">
        <v>45069</v>
      </c>
      <c r="B257" s="9" t="s">
        <v>156</v>
      </c>
      <c r="C257" s="10" t="s">
        <v>228</v>
      </c>
      <c r="D257" s="10" t="s">
        <v>23</v>
      </c>
      <c r="E257" s="10">
        <v>100</v>
      </c>
      <c r="F257" s="18">
        <v>18</v>
      </c>
      <c r="G257" s="27">
        <f t="shared" si="5"/>
        <v>1800</v>
      </c>
    </row>
    <row r="258" spans="1:7" s="1" customFormat="1" ht="20.100000000000001" customHeight="1" x14ac:dyDescent="0.25">
      <c r="A258" s="9">
        <v>45069</v>
      </c>
      <c r="B258" s="9" t="s">
        <v>156</v>
      </c>
      <c r="C258" s="10" t="s">
        <v>225</v>
      </c>
      <c r="D258" s="10" t="s">
        <v>23</v>
      </c>
      <c r="E258" s="10">
        <v>588</v>
      </c>
      <c r="F258" s="18">
        <v>66.33</v>
      </c>
      <c r="G258" s="27">
        <f t="shared" si="5"/>
        <v>39002.04</v>
      </c>
    </row>
    <row r="259" spans="1:7" s="1" customFormat="1" ht="20.100000000000001" customHeight="1" x14ac:dyDescent="0.25">
      <c r="A259" s="9">
        <v>45069</v>
      </c>
      <c r="B259" s="22"/>
      <c r="C259" s="12" t="s">
        <v>118</v>
      </c>
      <c r="D259" s="12"/>
      <c r="E259" s="12"/>
      <c r="F259" s="23"/>
      <c r="G259" s="32"/>
    </row>
    <row r="260" spans="1:7" ht="20.100000000000001" customHeight="1" x14ac:dyDescent="0.25">
      <c r="A260" s="9">
        <v>45069</v>
      </c>
      <c r="B260" s="9" t="s">
        <v>156</v>
      </c>
      <c r="C260" s="10" t="s">
        <v>233</v>
      </c>
      <c r="D260" s="10" t="s">
        <v>23</v>
      </c>
      <c r="E260" s="10">
        <v>1128</v>
      </c>
      <c r="F260" s="18">
        <v>37.4</v>
      </c>
      <c r="G260" s="27">
        <f t="shared" ref="G260:G308" si="6">E260*F260</f>
        <v>42187.199999999997</v>
      </c>
    </row>
    <row r="261" spans="1:7" ht="20.100000000000001" customHeight="1" x14ac:dyDescent="0.25">
      <c r="A261" s="9">
        <v>45069</v>
      </c>
      <c r="B261" s="9" t="s">
        <v>156</v>
      </c>
      <c r="C261" s="10" t="s">
        <v>297</v>
      </c>
      <c r="D261" s="10" t="s">
        <v>23</v>
      </c>
      <c r="E261" s="10">
        <v>132</v>
      </c>
      <c r="F261" s="18">
        <v>37.4</v>
      </c>
      <c r="G261" s="27">
        <f t="shared" si="6"/>
        <v>4936.8</v>
      </c>
    </row>
    <row r="262" spans="1:7" s="1" customFormat="1" ht="20.100000000000001" customHeight="1" x14ac:dyDescent="0.25">
      <c r="A262" s="9">
        <v>45069</v>
      </c>
      <c r="B262" s="9" t="s">
        <v>156</v>
      </c>
      <c r="C262" s="10" t="s">
        <v>119</v>
      </c>
      <c r="D262" s="10" t="s">
        <v>23</v>
      </c>
      <c r="E262" s="10">
        <v>192</v>
      </c>
      <c r="F262" s="18">
        <v>80</v>
      </c>
      <c r="G262" s="27">
        <f t="shared" si="6"/>
        <v>15360</v>
      </c>
    </row>
    <row r="263" spans="1:7" ht="20.100000000000001" customHeight="1" x14ac:dyDescent="0.25">
      <c r="A263" s="9">
        <v>45069</v>
      </c>
      <c r="B263" s="9" t="s">
        <v>156</v>
      </c>
      <c r="C263" s="10" t="s">
        <v>120</v>
      </c>
      <c r="D263" s="10" t="s">
        <v>23</v>
      </c>
      <c r="E263" s="10">
        <v>120</v>
      </c>
      <c r="F263" s="18">
        <v>80</v>
      </c>
      <c r="G263" s="27">
        <f t="shared" si="6"/>
        <v>9600</v>
      </c>
    </row>
    <row r="264" spans="1:7" s="1" customFormat="1" ht="20.100000000000001" customHeight="1" x14ac:dyDescent="0.25">
      <c r="A264" s="9">
        <v>45069</v>
      </c>
      <c r="B264" s="9" t="s">
        <v>156</v>
      </c>
      <c r="C264" s="10" t="s">
        <v>121</v>
      </c>
      <c r="D264" s="10" t="s">
        <v>23</v>
      </c>
      <c r="E264" s="10">
        <v>1116</v>
      </c>
      <c r="F264" s="18">
        <v>80</v>
      </c>
      <c r="G264" s="27">
        <f t="shared" si="6"/>
        <v>89280</v>
      </c>
    </row>
    <row r="265" spans="1:7" ht="20.100000000000001" customHeight="1" x14ac:dyDescent="0.25">
      <c r="A265" s="9">
        <v>45069</v>
      </c>
      <c r="B265" s="9" t="s">
        <v>156</v>
      </c>
      <c r="C265" s="10" t="s">
        <v>237</v>
      </c>
      <c r="D265" s="10" t="s">
        <v>23</v>
      </c>
      <c r="E265" s="10">
        <v>1104</v>
      </c>
      <c r="F265" s="18">
        <v>66</v>
      </c>
      <c r="G265" s="27">
        <f t="shared" si="6"/>
        <v>72864</v>
      </c>
    </row>
    <row r="266" spans="1:7" s="1" customFormat="1" ht="20.100000000000001" customHeight="1" x14ac:dyDescent="0.25">
      <c r="A266" s="9">
        <v>45069</v>
      </c>
      <c r="B266" s="9" t="s">
        <v>156</v>
      </c>
      <c r="C266" s="10" t="s">
        <v>122</v>
      </c>
      <c r="D266" s="10" t="s">
        <v>23</v>
      </c>
      <c r="E266" s="10">
        <v>1608</v>
      </c>
      <c r="F266" s="18">
        <v>41.8</v>
      </c>
      <c r="G266" s="27">
        <f t="shared" si="6"/>
        <v>67214.399999999994</v>
      </c>
    </row>
    <row r="267" spans="1:7" ht="20.100000000000001" customHeight="1" x14ac:dyDescent="0.25">
      <c r="A267" s="9">
        <v>45069</v>
      </c>
      <c r="B267" s="9" t="s">
        <v>156</v>
      </c>
      <c r="C267" s="10" t="s">
        <v>238</v>
      </c>
      <c r="D267" s="10" t="s">
        <v>23</v>
      </c>
      <c r="E267" s="10">
        <v>624</v>
      </c>
      <c r="F267" s="18">
        <v>66</v>
      </c>
      <c r="G267" s="27">
        <f t="shared" si="6"/>
        <v>41184</v>
      </c>
    </row>
    <row r="268" spans="1:7" ht="20.100000000000001" customHeight="1" x14ac:dyDescent="0.25">
      <c r="A268" s="9">
        <v>45069</v>
      </c>
      <c r="B268" s="9" t="s">
        <v>156</v>
      </c>
      <c r="C268" s="10" t="s">
        <v>123</v>
      </c>
      <c r="D268" s="10" t="s">
        <v>23</v>
      </c>
      <c r="E268" s="10">
        <v>623</v>
      </c>
      <c r="F268" s="18">
        <v>60.5</v>
      </c>
      <c r="G268" s="27">
        <f t="shared" si="6"/>
        <v>37691.5</v>
      </c>
    </row>
    <row r="269" spans="1:7" ht="27" customHeight="1" x14ac:dyDescent="0.25">
      <c r="A269" s="9">
        <v>45069</v>
      </c>
      <c r="B269" s="9" t="s">
        <v>156</v>
      </c>
      <c r="C269" s="10" t="s">
        <v>235</v>
      </c>
      <c r="D269" s="10" t="s">
        <v>23</v>
      </c>
      <c r="E269" s="10">
        <v>2364</v>
      </c>
      <c r="F269" s="18">
        <v>33</v>
      </c>
      <c r="G269" s="27">
        <f t="shared" si="6"/>
        <v>78012</v>
      </c>
    </row>
    <row r="270" spans="1:7" ht="20.100000000000001" customHeight="1" x14ac:dyDescent="0.25">
      <c r="A270" s="9">
        <v>45069</v>
      </c>
      <c r="B270" s="9" t="s">
        <v>156</v>
      </c>
      <c r="C270" s="10" t="s">
        <v>236</v>
      </c>
      <c r="D270" s="10" t="s">
        <v>23</v>
      </c>
      <c r="E270" s="10">
        <v>1416</v>
      </c>
      <c r="F270" s="18">
        <v>84.94</v>
      </c>
      <c r="G270" s="27">
        <f t="shared" si="6"/>
        <v>120275.04</v>
      </c>
    </row>
    <row r="271" spans="1:7" ht="20.100000000000001" customHeight="1" x14ac:dyDescent="0.25">
      <c r="A271" s="9">
        <v>45069</v>
      </c>
      <c r="B271" s="9" t="s">
        <v>156</v>
      </c>
      <c r="C271" s="10" t="s">
        <v>232</v>
      </c>
      <c r="D271" s="10" t="s">
        <v>23</v>
      </c>
      <c r="E271" s="10">
        <v>1100</v>
      </c>
      <c r="F271" s="18">
        <v>38.5</v>
      </c>
      <c r="G271" s="27">
        <f t="shared" si="6"/>
        <v>42350</v>
      </c>
    </row>
    <row r="272" spans="1:7" ht="20.100000000000001" customHeight="1" x14ac:dyDescent="0.25">
      <c r="A272" s="9">
        <v>45069</v>
      </c>
      <c r="B272" s="9" t="s">
        <v>156</v>
      </c>
      <c r="C272" s="10" t="s">
        <v>124</v>
      </c>
      <c r="D272" s="10" t="s">
        <v>23</v>
      </c>
      <c r="E272" s="10">
        <v>1056</v>
      </c>
      <c r="F272" s="18">
        <v>38.5</v>
      </c>
      <c r="G272" s="27">
        <f t="shared" si="6"/>
        <v>40656</v>
      </c>
    </row>
    <row r="273" spans="1:7" ht="25.5" customHeight="1" x14ac:dyDescent="0.25">
      <c r="A273" s="9">
        <v>45069</v>
      </c>
      <c r="B273" s="9" t="s">
        <v>156</v>
      </c>
      <c r="C273" s="10" t="s">
        <v>290</v>
      </c>
      <c r="D273" s="10" t="s">
        <v>23</v>
      </c>
      <c r="E273" s="10">
        <v>720</v>
      </c>
      <c r="F273" s="18">
        <v>38.5</v>
      </c>
      <c r="G273" s="27">
        <f t="shared" si="6"/>
        <v>27720</v>
      </c>
    </row>
    <row r="274" spans="1:7" ht="20.100000000000001" customHeight="1" x14ac:dyDescent="0.25">
      <c r="A274" s="9">
        <v>45069</v>
      </c>
      <c r="B274" s="9" t="s">
        <v>156</v>
      </c>
      <c r="C274" s="10" t="s">
        <v>288</v>
      </c>
      <c r="D274" s="10" t="s">
        <v>23</v>
      </c>
      <c r="E274" s="10">
        <v>576</v>
      </c>
      <c r="F274" s="18">
        <v>55</v>
      </c>
      <c r="G274" s="27">
        <f t="shared" si="6"/>
        <v>31680</v>
      </c>
    </row>
    <row r="275" spans="1:7" ht="20.100000000000001" customHeight="1" x14ac:dyDescent="0.25">
      <c r="A275" s="9">
        <v>45069</v>
      </c>
      <c r="B275" s="9" t="s">
        <v>156</v>
      </c>
      <c r="C275" s="10" t="s">
        <v>289</v>
      </c>
      <c r="D275" s="10" t="s">
        <v>23</v>
      </c>
      <c r="E275" s="10">
        <v>480</v>
      </c>
      <c r="F275" s="18">
        <v>38.5</v>
      </c>
      <c r="G275" s="27">
        <f t="shared" si="6"/>
        <v>18480</v>
      </c>
    </row>
    <row r="276" spans="1:7" ht="20.100000000000001" customHeight="1" x14ac:dyDescent="0.25">
      <c r="A276" s="9">
        <v>45069</v>
      </c>
      <c r="B276" s="9" t="s">
        <v>156</v>
      </c>
      <c r="C276" s="10" t="s">
        <v>231</v>
      </c>
      <c r="D276" s="10" t="s">
        <v>23</v>
      </c>
      <c r="E276" s="10">
        <v>1044</v>
      </c>
      <c r="F276" s="18">
        <v>38.5</v>
      </c>
      <c r="G276" s="27">
        <f t="shared" si="6"/>
        <v>40194</v>
      </c>
    </row>
    <row r="277" spans="1:7" s="1" customFormat="1" ht="20.100000000000001" customHeight="1" x14ac:dyDescent="0.25">
      <c r="A277" s="9">
        <v>45069</v>
      </c>
      <c r="B277" s="9" t="s">
        <v>156</v>
      </c>
      <c r="C277" s="10" t="s">
        <v>125</v>
      </c>
      <c r="D277" s="10" t="s">
        <v>23</v>
      </c>
      <c r="E277" s="10">
        <v>1740</v>
      </c>
      <c r="F277" s="18">
        <v>38.5</v>
      </c>
      <c r="G277" s="27">
        <f t="shared" si="6"/>
        <v>66990</v>
      </c>
    </row>
    <row r="278" spans="1:7" s="1" customFormat="1" ht="20.100000000000001" customHeight="1" x14ac:dyDescent="0.25">
      <c r="A278" s="9">
        <v>45069</v>
      </c>
      <c r="B278" s="9" t="s">
        <v>156</v>
      </c>
      <c r="C278" s="10" t="s">
        <v>239</v>
      </c>
      <c r="D278" s="10" t="s">
        <v>23</v>
      </c>
      <c r="E278" s="10">
        <v>1368</v>
      </c>
      <c r="F278" s="18">
        <v>76.459999999999994</v>
      </c>
      <c r="G278" s="27">
        <f t="shared" si="6"/>
        <v>104597.27999999998</v>
      </c>
    </row>
    <row r="279" spans="1:7" s="1" customFormat="1" ht="20.100000000000001" customHeight="1" x14ac:dyDescent="0.25">
      <c r="A279" s="9">
        <v>45069</v>
      </c>
      <c r="B279" s="9" t="s">
        <v>156</v>
      </c>
      <c r="C279" s="10" t="s">
        <v>126</v>
      </c>
      <c r="D279" s="10" t="s">
        <v>23</v>
      </c>
      <c r="E279" s="10">
        <v>1128</v>
      </c>
      <c r="F279" s="18">
        <v>76.459999999999994</v>
      </c>
      <c r="G279" s="27">
        <f t="shared" si="6"/>
        <v>86246.87999999999</v>
      </c>
    </row>
    <row r="280" spans="1:7" s="1" customFormat="1" ht="20.100000000000001" customHeight="1" x14ac:dyDescent="0.25">
      <c r="A280" s="9">
        <v>45069</v>
      </c>
      <c r="B280" s="9" t="s">
        <v>156</v>
      </c>
      <c r="C280" s="10" t="s">
        <v>298</v>
      </c>
      <c r="D280" s="10" t="s">
        <v>23</v>
      </c>
      <c r="E280" s="10">
        <v>366</v>
      </c>
      <c r="F280" s="18">
        <v>76.459999999999994</v>
      </c>
      <c r="G280" s="27">
        <f t="shared" si="6"/>
        <v>27984.359999999997</v>
      </c>
    </row>
    <row r="281" spans="1:7" s="1" customFormat="1" ht="20.100000000000001" customHeight="1" x14ac:dyDescent="0.25">
      <c r="A281" s="9">
        <v>45069</v>
      </c>
      <c r="B281" s="9" t="s">
        <v>156</v>
      </c>
      <c r="C281" s="10" t="s">
        <v>299</v>
      </c>
      <c r="D281" s="10" t="s">
        <v>23</v>
      </c>
      <c r="E281" s="10">
        <v>144</v>
      </c>
      <c r="F281" s="18">
        <v>76.459999999999994</v>
      </c>
      <c r="G281" s="27">
        <f t="shared" si="6"/>
        <v>11010.24</v>
      </c>
    </row>
    <row r="282" spans="1:7" ht="20.100000000000001" customHeight="1" x14ac:dyDescent="0.25">
      <c r="A282" s="9">
        <v>45069</v>
      </c>
      <c r="B282" s="9" t="s">
        <v>156</v>
      </c>
      <c r="C282" s="10" t="s">
        <v>300</v>
      </c>
      <c r="D282" s="10" t="s">
        <v>23</v>
      </c>
      <c r="E282" s="10">
        <v>24</v>
      </c>
      <c r="F282" s="18">
        <v>76.459999999999994</v>
      </c>
      <c r="G282" s="27">
        <f t="shared" si="6"/>
        <v>1835.04</v>
      </c>
    </row>
    <row r="283" spans="1:7" ht="20.100000000000001" customHeight="1" x14ac:dyDescent="0.25">
      <c r="A283" s="9">
        <v>45069</v>
      </c>
      <c r="B283" s="9" t="s">
        <v>156</v>
      </c>
      <c r="C283" s="10" t="s">
        <v>302</v>
      </c>
      <c r="D283" s="10" t="s">
        <v>23</v>
      </c>
      <c r="E283" s="10">
        <v>984</v>
      </c>
      <c r="F283" s="18">
        <v>76.459999999999994</v>
      </c>
      <c r="G283" s="27">
        <f t="shared" si="6"/>
        <v>75236.639999999999</v>
      </c>
    </row>
    <row r="284" spans="1:7" ht="20.100000000000001" customHeight="1" x14ac:dyDescent="0.25">
      <c r="A284" s="9">
        <v>45069</v>
      </c>
      <c r="B284" s="9" t="s">
        <v>156</v>
      </c>
      <c r="C284" s="10" t="s">
        <v>301</v>
      </c>
      <c r="D284" s="10" t="s">
        <v>23</v>
      </c>
      <c r="E284" s="10">
        <v>84</v>
      </c>
      <c r="F284" s="18">
        <v>76.459999999999994</v>
      </c>
      <c r="G284" s="27">
        <f t="shared" si="6"/>
        <v>6422.6399999999994</v>
      </c>
    </row>
    <row r="285" spans="1:7" ht="20.100000000000001" customHeight="1" x14ac:dyDescent="0.25">
      <c r="A285" s="9">
        <v>45069</v>
      </c>
      <c r="B285" s="9" t="s">
        <v>156</v>
      </c>
      <c r="C285" s="10" t="s">
        <v>234</v>
      </c>
      <c r="D285" s="10" t="s">
        <v>23</v>
      </c>
      <c r="E285" s="10">
        <v>1248</v>
      </c>
      <c r="F285" s="18">
        <v>76.459999999999994</v>
      </c>
      <c r="G285" s="27">
        <f t="shared" si="6"/>
        <v>95422.079999999987</v>
      </c>
    </row>
    <row r="286" spans="1:7" s="1" customFormat="1" ht="20.100000000000001" customHeight="1" x14ac:dyDescent="0.25">
      <c r="A286" s="9">
        <v>45069</v>
      </c>
      <c r="B286" s="9" t="s">
        <v>156</v>
      </c>
      <c r="C286" s="10" t="s">
        <v>292</v>
      </c>
      <c r="D286" s="10" t="s">
        <v>23</v>
      </c>
      <c r="E286" s="10">
        <v>2712</v>
      </c>
      <c r="F286" s="18">
        <v>77</v>
      </c>
      <c r="G286" s="27">
        <f t="shared" si="6"/>
        <v>208824</v>
      </c>
    </row>
    <row r="287" spans="1:7" ht="20.100000000000001" customHeight="1" x14ac:dyDescent="0.25">
      <c r="A287" s="9">
        <v>45069</v>
      </c>
      <c r="B287" s="9" t="s">
        <v>156</v>
      </c>
      <c r="C287" s="10" t="s">
        <v>291</v>
      </c>
      <c r="D287" s="10" t="s">
        <v>23</v>
      </c>
      <c r="E287" s="10">
        <v>864</v>
      </c>
      <c r="F287" s="18">
        <v>65.5</v>
      </c>
      <c r="G287" s="27">
        <f t="shared" si="6"/>
        <v>56592</v>
      </c>
    </row>
    <row r="288" spans="1:7" s="1" customFormat="1" ht="20.100000000000001" customHeight="1" x14ac:dyDescent="0.25">
      <c r="A288" s="9">
        <v>45069</v>
      </c>
      <c r="B288" s="9" t="s">
        <v>156</v>
      </c>
      <c r="C288" s="10" t="s">
        <v>127</v>
      </c>
      <c r="D288" s="10" t="s">
        <v>23</v>
      </c>
      <c r="E288" s="10">
        <v>192</v>
      </c>
      <c r="F288" s="18">
        <v>97.07</v>
      </c>
      <c r="G288" s="27">
        <f t="shared" si="6"/>
        <v>18637.439999999999</v>
      </c>
    </row>
    <row r="289" spans="1:7" s="1" customFormat="1" ht="20.100000000000001" customHeight="1" x14ac:dyDescent="0.25">
      <c r="A289" s="9">
        <v>45069</v>
      </c>
      <c r="B289" s="9" t="s">
        <v>156</v>
      </c>
      <c r="C289" s="10" t="s">
        <v>293</v>
      </c>
      <c r="D289" s="10" t="s">
        <v>23</v>
      </c>
      <c r="E289" s="10">
        <v>804</v>
      </c>
      <c r="F289" s="18">
        <v>41.8</v>
      </c>
      <c r="G289" s="27">
        <f t="shared" si="6"/>
        <v>33607.199999999997</v>
      </c>
    </row>
    <row r="290" spans="1:7" ht="20.100000000000001" customHeight="1" x14ac:dyDescent="0.25">
      <c r="A290" s="9">
        <v>45069</v>
      </c>
      <c r="B290" s="9" t="s">
        <v>156</v>
      </c>
      <c r="C290" s="10" t="s">
        <v>294</v>
      </c>
      <c r="D290" s="10" t="s">
        <v>23</v>
      </c>
      <c r="E290" s="10">
        <v>252</v>
      </c>
      <c r="F290" s="18">
        <v>41.8</v>
      </c>
      <c r="G290" s="27">
        <f t="shared" si="6"/>
        <v>10533.599999999999</v>
      </c>
    </row>
    <row r="291" spans="1:7" ht="20.100000000000001" customHeight="1" x14ac:dyDescent="0.25">
      <c r="A291" s="9">
        <v>45069</v>
      </c>
      <c r="B291" s="9" t="s">
        <v>156</v>
      </c>
      <c r="C291" s="10" t="s">
        <v>296</v>
      </c>
      <c r="D291" s="10" t="s">
        <v>23</v>
      </c>
      <c r="E291" s="10">
        <v>144</v>
      </c>
      <c r="F291" s="18">
        <v>60</v>
      </c>
      <c r="G291" s="27">
        <f t="shared" si="6"/>
        <v>8640</v>
      </c>
    </row>
    <row r="292" spans="1:7" s="1" customFormat="1" ht="20.100000000000001" customHeight="1" x14ac:dyDescent="0.25">
      <c r="A292" s="9">
        <v>45069</v>
      </c>
      <c r="B292" s="9"/>
      <c r="C292" s="10" t="s">
        <v>295</v>
      </c>
      <c r="D292" s="10" t="s">
        <v>23</v>
      </c>
      <c r="E292" s="10">
        <v>432</v>
      </c>
      <c r="F292" s="18">
        <v>66</v>
      </c>
      <c r="G292" s="27">
        <f t="shared" si="6"/>
        <v>28512</v>
      </c>
    </row>
    <row r="293" spans="1:7" ht="20.100000000000001" customHeight="1" x14ac:dyDescent="0.25">
      <c r="A293" s="9">
        <v>45069</v>
      </c>
      <c r="B293" s="31"/>
      <c r="C293" s="24" t="s">
        <v>128</v>
      </c>
      <c r="D293" s="24" t="s">
        <v>128</v>
      </c>
      <c r="E293" s="25"/>
      <c r="F293" s="26"/>
      <c r="G293" s="32"/>
    </row>
    <row r="294" spans="1:7" ht="20.100000000000001" customHeight="1" x14ac:dyDescent="0.25">
      <c r="A294" s="9">
        <v>45069</v>
      </c>
      <c r="B294" s="9" t="s">
        <v>156</v>
      </c>
      <c r="C294" s="10" t="s">
        <v>131</v>
      </c>
      <c r="D294" s="10" t="s">
        <v>129</v>
      </c>
      <c r="E294" s="10">
        <v>285</v>
      </c>
      <c r="F294" s="18">
        <v>168.3</v>
      </c>
      <c r="G294" s="27">
        <f t="shared" si="6"/>
        <v>47965.5</v>
      </c>
    </row>
    <row r="295" spans="1:7" ht="20.100000000000001" customHeight="1" x14ac:dyDescent="0.25">
      <c r="A295" s="9">
        <v>45069</v>
      </c>
      <c r="B295" s="9" t="s">
        <v>156</v>
      </c>
      <c r="C295" s="10" t="s">
        <v>229</v>
      </c>
      <c r="D295" s="10" t="s">
        <v>129</v>
      </c>
      <c r="E295" s="10">
        <v>94</v>
      </c>
      <c r="F295" s="18">
        <v>823.9</v>
      </c>
      <c r="G295" s="27">
        <f t="shared" si="6"/>
        <v>77446.599999999991</v>
      </c>
    </row>
    <row r="296" spans="1:7" ht="20.100000000000001" customHeight="1" x14ac:dyDescent="0.25">
      <c r="A296" s="9">
        <v>45069</v>
      </c>
      <c r="B296" s="9" t="s">
        <v>156</v>
      </c>
      <c r="C296" s="10" t="s">
        <v>132</v>
      </c>
      <c r="D296" s="10" t="s">
        <v>129</v>
      </c>
      <c r="E296" s="10">
        <v>498</v>
      </c>
      <c r="F296" s="18">
        <v>218.4</v>
      </c>
      <c r="G296" s="27">
        <f t="shared" si="6"/>
        <v>108763.2</v>
      </c>
    </row>
    <row r="297" spans="1:7" ht="20.100000000000001" customHeight="1" x14ac:dyDescent="0.25">
      <c r="A297" s="9">
        <v>45069</v>
      </c>
      <c r="B297" s="9" t="s">
        <v>156</v>
      </c>
      <c r="C297" s="10" t="s">
        <v>133</v>
      </c>
      <c r="D297" s="10" t="s">
        <v>129</v>
      </c>
      <c r="E297" s="10">
        <v>3</v>
      </c>
      <c r="F297" s="18">
        <v>475.95</v>
      </c>
      <c r="G297" s="27">
        <f t="shared" si="6"/>
        <v>1427.85</v>
      </c>
    </row>
    <row r="298" spans="1:7" ht="20.100000000000001" customHeight="1" x14ac:dyDescent="0.25">
      <c r="A298" s="9">
        <v>45069</v>
      </c>
      <c r="B298" s="9" t="s">
        <v>156</v>
      </c>
      <c r="C298" s="10" t="s">
        <v>230</v>
      </c>
      <c r="D298" s="10" t="s">
        <v>129</v>
      </c>
      <c r="E298" s="10">
        <v>52</v>
      </c>
      <c r="F298" s="18">
        <v>1785</v>
      </c>
      <c r="G298" s="27">
        <f t="shared" si="6"/>
        <v>92820</v>
      </c>
    </row>
    <row r="299" spans="1:7" ht="20.100000000000001" customHeight="1" x14ac:dyDescent="0.25">
      <c r="A299" s="9">
        <v>45069</v>
      </c>
      <c r="B299" s="9" t="s">
        <v>156</v>
      </c>
      <c r="C299" s="10" t="s">
        <v>134</v>
      </c>
      <c r="D299" s="10" t="s">
        <v>129</v>
      </c>
      <c r="E299" s="10">
        <v>73</v>
      </c>
      <c r="F299" s="18">
        <v>1065.9000000000001</v>
      </c>
      <c r="G299" s="27">
        <f t="shared" si="6"/>
        <v>77810.700000000012</v>
      </c>
    </row>
    <row r="300" spans="1:7" ht="20.100000000000001" customHeight="1" x14ac:dyDescent="0.25">
      <c r="A300" s="9">
        <v>45069</v>
      </c>
      <c r="B300" s="9" t="s">
        <v>156</v>
      </c>
      <c r="C300" s="10" t="s">
        <v>135</v>
      </c>
      <c r="D300" s="10" t="s">
        <v>130</v>
      </c>
      <c r="E300" s="10">
        <v>9</v>
      </c>
      <c r="F300" s="18">
        <v>461.85</v>
      </c>
      <c r="G300" s="27">
        <f t="shared" si="6"/>
        <v>4156.6500000000005</v>
      </c>
    </row>
    <row r="301" spans="1:7" s="1" customFormat="1" ht="20.100000000000001" customHeight="1" x14ac:dyDescent="0.25">
      <c r="A301" s="9">
        <v>45069</v>
      </c>
      <c r="B301" s="22"/>
      <c r="C301" s="12" t="s">
        <v>136</v>
      </c>
      <c r="D301" s="12"/>
      <c r="E301" s="12"/>
      <c r="F301" s="23"/>
      <c r="G301" s="32"/>
    </row>
    <row r="302" spans="1:7" ht="20.100000000000001" customHeight="1" x14ac:dyDescent="0.25">
      <c r="A302" s="9">
        <v>45069</v>
      </c>
      <c r="B302" s="9" t="s">
        <v>156</v>
      </c>
      <c r="C302" s="10" t="s">
        <v>137</v>
      </c>
      <c r="D302" s="10" t="s">
        <v>23</v>
      </c>
      <c r="E302" s="10">
        <v>104</v>
      </c>
      <c r="F302" s="18">
        <v>2580</v>
      </c>
      <c r="G302" s="27">
        <f t="shared" si="6"/>
        <v>268320</v>
      </c>
    </row>
    <row r="303" spans="1:7" s="1" customFormat="1" ht="20.100000000000001" customHeight="1" x14ac:dyDescent="0.25">
      <c r="A303" s="9">
        <v>45069</v>
      </c>
      <c r="B303" s="9" t="s">
        <v>156</v>
      </c>
      <c r="C303" s="10" t="s">
        <v>226</v>
      </c>
      <c r="D303" s="10" t="s">
        <v>23</v>
      </c>
      <c r="E303" s="10">
        <v>40</v>
      </c>
      <c r="F303" s="18">
        <v>2580</v>
      </c>
      <c r="G303" s="27">
        <f t="shared" si="6"/>
        <v>103200</v>
      </c>
    </row>
    <row r="304" spans="1:7" s="1" customFormat="1" ht="20.100000000000001" customHeight="1" x14ac:dyDescent="0.25">
      <c r="A304" s="9">
        <v>45069</v>
      </c>
      <c r="B304" s="9" t="s">
        <v>156</v>
      </c>
      <c r="C304" s="10" t="s">
        <v>284</v>
      </c>
      <c r="D304" s="10" t="s">
        <v>23</v>
      </c>
      <c r="E304" s="10">
        <v>84</v>
      </c>
      <c r="F304" s="18">
        <v>2365</v>
      </c>
      <c r="G304" s="27">
        <f t="shared" si="6"/>
        <v>198660</v>
      </c>
    </row>
    <row r="305" spans="1:7" s="1" customFormat="1" ht="20.100000000000001" customHeight="1" x14ac:dyDescent="0.25">
      <c r="A305" s="9">
        <v>45069</v>
      </c>
      <c r="B305" s="9" t="s">
        <v>156</v>
      </c>
      <c r="C305" s="10" t="s">
        <v>138</v>
      </c>
      <c r="D305" s="10" t="s">
        <v>23</v>
      </c>
      <c r="E305" s="10">
        <v>168</v>
      </c>
      <c r="F305" s="18">
        <v>53</v>
      </c>
      <c r="G305" s="27">
        <f t="shared" si="6"/>
        <v>8904</v>
      </c>
    </row>
    <row r="306" spans="1:7" s="1" customFormat="1" ht="20.100000000000001" customHeight="1" x14ac:dyDescent="0.25">
      <c r="A306" s="9">
        <v>45069</v>
      </c>
      <c r="B306" s="9" t="s">
        <v>156</v>
      </c>
      <c r="C306" s="10" t="s">
        <v>278</v>
      </c>
      <c r="D306" s="10" t="s">
        <v>23</v>
      </c>
      <c r="E306" s="10">
        <v>508</v>
      </c>
      <c r="F306" s="18">
        <v>89</v>
      </c>
      <c r="G306" s="27">
        <f t="shared" si="6"/>
        <v>45212</v>
      </c>
    </row>
    <row r="307" spans="1:7" ht="20.100000000000001" customHeight="1" x14ac:dyDescent="0.25">
      <c r="A307" s="9">
        <v>45069</v>
      </c>
      <c r="B307" s="9" t="s">
        <v>156</v>
      </c>
      <c r="C307" s="10" t="s">
        <v>277</v>
      </c>
      <c r="D307" s="10" t="s">
        <v>23</v>
      </c>
      <c r="E307" s="10">
        <v>588</v>
      </c>
      <c r="F307" s="18">
        <v>88</v>
      </c>
      <c r="G307" s="27">
        <f t="shared" si="6"/>
        <v>51744</v>
      </c>
    </row>
    <row r="308" spans="1:7" ht="20.100000000000001" customHeight="1" x14ac:dyDescent="0.25">
      <c r="A308" s="9">
        <v>45069</v>
      </c>
      <c r="B308" s="9" t="s">
        <v>156</v>
      </c>
      <c r="C308" s="10" t="s">
        <v>279</v>
      </c>
      <c r="D308" s="10" t="s">
        <v>23</v>
      </c>
      <c r="E308" s="10">
        <v>468</v>
      </c>
      <c r="F308" s="18">
        <v>88</v>
      </c>
      <c r="G308" s="27">
        <f t="shared" si="6"/>
        <v>41184</v>
      </c>
    </row>
    <row r="309" spans="1:7" s="1" customFormat="1" ht="20.100000000000001" customHeight="1" x14ac:dyDescent="0.25">
      <c r="A309" s="22"/>
      <c r="B309" s="22"/>
      <c r="C309" s="12" t="s">
        <v>335</v>
      </c>
      <c r="D309" s="12"/>
      <c r="E309" s="12"/>
      <c r="F309" s="23"/>
      <c r="G309" s="32"/>
    </row>
    <row r="310" spans="1:7" s="1" customFormat="1" ht="20.100000000000001" customHeight="1" x14ac:dyDescent="0.25">
      <c r="A310" s="9">
        <v>45069</v>
      </c>
      <c r="B310" s="9" t="s">
        <v>156</v>
      </c>
      <c r="C310" s="10" t="s">
        <v>195</v>
      </c>
      <c r="D310" s="10" t="s">
        <v>23</v>
      </c>
      <c r="E310" s="10">
        <v>207</v>
      </c>
      <c r="F310" s="18" t="s">
        <v>242</v>
      </c>
      <c r="G310" s="18" t="s">
        <v>242</v>
      </c>
    </row>
    <row r="311" spans="1:7" s="1" customFormat="1" ht="20.100000000000001" customHeight="1" x14ac:dyDescent="0.25">
      <c r="A311" s="9">
        <v>45069</v>
      </c>
      <c r="B311" s="9" t="s">
        <v>156</v>
      </c>
      <c r="C311" s="10" t="s">
        <v>253</v>
      </c>
      <c r="D311" s="10" t="s">
        <v>23</v>
      </c>
      <c r="E311" s="10">
        <v>7</v>
      </c>
      <c r="F311" s="18" t="s">
        <v>242</v>
      </c>
      <c r="G311" s="18" t="s">
        <v>242</v>
      </c>
    </row>
    <row r="312" spans="1:7" s="1" customFormat="1" ht="20.100000000000001" customHeight="1" x14ac:dyDescent="0.25">
      <c r="A312" s="9">
        <v>45069</v>
      </c>
      <c r="B312" s="9" t="s">
        <v>156</v>
      </c>
      <c r="C312" s="10" t="s">
        <v>196</v>
      </c>
      <c r="D312" s="10" t="s">
        <v>23</v>
      </c>
      <c r="E312" s="10">
        <v>80</v>
      </c>
      <c r="F312" s="18" t="s">
        <v>242</v>
      </c>
      <c r="G312" s="18" t="s">
        <v>242</v>
      </c>
    </row>
    <row r="313" spans="1:7" s="1" customFormat="1" ht="20.100000000000001" customHeight="1" x14ac:dyDescent="0.25">
      <c r="A313" s="9">
        <v>45069</v>
      </c>
      <c r="B313" s="9" t="s">
        <v>156</v>
      </c>
      <c r="C313" s="10" t="s">
        <v>197</v>
      </c>
      <c r="D313" s="10" t="s">
        <v>23</v>
      </c>
      <c r="E313" s="10">
        <v>346</v>
      </c>
      <c r="F313" s="18" t="s">
        <v>242</v>
      </c>
      <c r="G313" s="18" t="s">
        <v>242</v>
      </c>
    </row>
    <row r="314" spans="1:7" s="1" customFormat="1" ht="20.100000000000001" customHeight="1" x14ac:dyDescent="0.25">
      <c r="A314" s="9">
        <v>45069</v>
      </c>
      <c r="B314" s="9" t="s">
        <v>156</v>
      </c>
      <c r="C314" s="10" t="s">
        <v>198</v>
      </c>
      <c r="D314" s="10" t="s">
        <v>23</v>
      </c>
      <c r="E314" s="10">
        <v>365</v>
      </c>
      <c r="F314" s="18" t="s">
        <v>242</v>
      </c>
      <c r="G314" s="18" t="s">
        <v>242</v>
      </c>
    </row>
    <row r="315" spans="1:7" s="1" customFormat="1" ht="20.100000000000001" customHeight="1" x14ac:dyDescent="0.25">
      <c r="A315" s="9">
        <v>45069</v>
      </c>
      <c r="B315" s="9" t="s">
        <v>156</v>
      </c>
      <c r="C315" s="10" t="s">
        <v>92</v>
      </c>
      <c r="D315" s="10" t="s">
        <v>23</v>
      </c>
      <c r="E315" s="10">
        <v>65</v>
      </c>
      <c r="F315" s="18" t="s">
        <v>242</v>
      </c>
      <c r="G315" s="18" t="s">
        <v>242</v>
      </c>
    </row>
    <row r="316" spans="1:7" s="1" customFormat="1" ht="20.100000000000001" customHeight="1" x14ac:dyDescent="0.25">
      <c r="A316" s="9">
        <v>45069</v>
      </c>
      <c r="B316" s="9" t="s">
        <v>156</v>
      </c>
      <c r="C316" s="10" t="s">
        <v>199</v>
      </c>
      <c r="D316" s="10" t="s">
        <v>23</v>
      </c>
      <c r="E316" s="10">
        <v>512</v>
      </c>
      <c r="F316" s="18" t="s">
        <v>242</v>
      </c>
      <c r="G316" s="18" t="s">
        <v>242</v>
      </c>
    </row>
    <row r="317" spans="1:7" s="1" customFormat="1" ht="20.100000000000001" customHeight="1" x14ac:dyDescent="0.25">
      <c r="A317" s="9">
        <v>45069</v>
      </c>
      <c r="B317" s="9" t="s">
        <v>156</v>
      </c>
      <c r="C317" s="10" t="s">
        <v>336</v>
      </c>
      <c r="D317" s="10" t="s">
        <v>23</v>
      </c>
      <c r="E317" s="10">
        <v>45</v>
      </c>
      <c r="F317" s="18" t="s">
        <v>242</v>
      </c>
      <c r="G317" s="27" t="s">
        <v>242</v>
      </c>
    </row>
    <row r="318" spans="1:7" ht="20.100000000000001" customHeight="1" x14ac:dyDescent="0.25">
      <c r="A318" s="1"/>
      <c r="C318" s="1"/>
      <c r="D318" s="1"/>
      <c r="E318" s="1"/>
      <c r="F318" s="1"/>
      <c r="G318" s="1"/>
    </row>
    <row r="319" spans="1:7" ht="20.100000000000001" customHeight="1" x14ac:dyDescent="0.25">
      <c r="A319" s="1"/>
      <c r="C319" s="1"/>
      <c r="D319" s="1"/>
      <c r="E319" s="1"/>
      <c r="F319" s="20" t="s">
        <v>139</v>
      </c>
      <c r="G319" s="21">
        <f>SUM(G13:G318)</f>
        <v>18682676.790000003</v>
      </c>
    </row>
    <row r="320" spans="1:7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</sheetData>
  <mergeCells count="3">
    <mergeCell ref="A6:G6"/>
    <mergeCell ref="A10:A12"/>
    <mergeCell ref="A7:G7"/>
  </mergeCells>
  <pageMargins left="0.7" right="0.7" top="0.75" bottom="0.75" header="0.3" footer="0.3"/>
  <pageSetup paperSize="9" scale="79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2023-05-26T01:29:06Z</cp:lastPrinted>
  <dcterms:created xsi:type="dcterms:W3CDTF">2022-09-22T13:08:20Z</dcterms:created>
  <dcterms:modified xsi:type="dcterms:W3CDTF">2023-05-26T16:55:12Z</dcterms:modified>
</cp:coreProperties>
</file>