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3735"/>
  </bookViews>
  <sheets>
    <sheet name="Hoja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7" i="1" l="1"/>
  <c r="H496" i="1"/>
  <c r="H484" i="1"/>
  <c r="H480" i="1"/>
  <c r="H479" i="1"/>
  <c r="H478" i="1"/>
  <c r="H477" i="1"/>
  <c r="H476" i="1"/>
  <c r="I476" i="1" s="1"/>
  <c r="H473" i="1"/>
  <c r="I473" i="1" s="1"/>
  <c r="H472" i="1"/>
  <c r="H466" i="1"/>
  <c r="H464" i="1"/>
  <c r="H462" i="1"/>
  <c r="H458" i="1"/>
  <c r="H457" i="1"/>
  <c r="H454" i="1"/>
  <c r="H453" i="1"/>
  <c r="H452" i="1"/>
  <c r="H448" i="1"/>
  <c r="H442" i="1"/>
  <c r="H441" i="1"/>
  <c r="I441" i="1" s="1"/>
  <c r="H435" i="1"/>
  <c r="H434" i="1"/>
  <c r="H431" i="1"/>
  <c r="I431" i="1" s="1"/>
  <c r="H426" i="1"/>
  <c r="H419" i="1"/>
  <c r="H412" i="1"/>
  <c r="H408" i="1"/>
  <c r="H406" i="1"/>
  <c r="H404" i="1"/>
  <c r="H403" i="1"/>
  <c r="H401" i="1"/>
  <c r="H400" i="1"/>
  <c r="H395" i="1"/>
  <c r="H391" i="1"/>
  <c r="H388" i="1"/>
  <c r="I388" i="1" s="1"/>
  <c r="H385" i="1"/>
  <c r="H378" i="1"/>
  <c r="H374" i="1"/>
  <c r="H372" i="1"/>
  <c r="H370" i="1"/>
  <c r="I370" i="1" s="1"/>
  <c r="H368" i="1"/>
  <c r="H367" i="1"/>
  <c r="H365" i="1"/>
  <c r="H364" i="1"/>
  <c r="H363" i="1"/>
  <c r="H359" i="1"/>
  <c r="H356" i="1"/>
  <c r="H355" i="1"/>
  <c r="I355" i="1" s="1"/>
  <c r="H354" i="1"/>
  <c r="H349" i="1"/>
  <c r="H348" i="1"/>
  <c r="H345" i="1"/>
  <c r="H343" i="1"/>
  <c r="H342" i="1"/>
  <c r="H341" i="1"/>
  <c r="H339" i="1"/>
  <c r="H338" i="1"/>
  <c r="H337" i="1"/>
  <c r="H336" i="1"/>
  <c r="I336" i="1" s="1"/>
  <c r="H331" i="1"/>
  <c r="H329" i="1"/>
  <c r="H325" i="1"/>
  <c r="H319" i="1"/>
  <c r="I319" i="1" s="1"/>
  <c r="H313" i="1"/>
  <c r="H310" i="1"/>
  <c r="H307" i="1"/>
  <c r="H304" i="1"/>
  <c r="H298" i="1"/>
  <c r="H297" i="1"/>
  <c r="H296" i="1"/>
  <c r="H293" i="1"/>
  <c r="H291" i="1"/>
  <c r="H290" i="1"/>
  <c r="H285" i="1"/>
  <c r="H284" i="1"/>
  <c r="I284" i="1" s="1"/>
  <c r="H282" i="1"/>
  <c r="H280" i="1"/>
  <c r="H279" i="1"/>
  <c r="H274" i="1"/>
  <c r="I274" i="1" s="1"/>
  <c r="H272" i="1"/>
  <c r="H267" i="1"/>
  <c r="H261" i="1"/>
  <c r="H258" i="1"/>
  <c r="I258" i="1" s="1"/>
  <c r="H254" i="1"/>
  <c r="H253" i="1"/>
  <c r="H248" i="1"/>
  <c r="H245" i="1"/>
  <c r="H238" i="1"/>
  <c r="H237" i="1"/>
  <c r="H232" i="1"/>
  <c r="H231" i="1"/>
  <c r="H229" i="1"/>
  <c r="H226" i="1"/>
  <c r="H220" i="1"/>
  <c r="H214" i="1"/>
  <c r="H212" i="1"/>
  <c r="H209" i="1"/>
  <c r="H208" i="1"/>
  <c r="H205" i="1"/>
  <c r="H204" i="1"/>
  <c r="H202" i="1"/>
  <c r="H200" i="1"/>
  <c r="H199" i="1"/>
  <c r="H198" i="1"/>
  <c r="H196" i="1"/>
  <c r="H195" i="1"/>
  <c r="H188" i="1"/>
  <c r="H187" i="1"/>
  <c r="H186" i="1"/>
  <c r="H185" i="1"/>
  <c r="H182" i="1"/>
  <c r="H178" i="1"/>
  <c r="H175" i="1"/>
  <c r="H174" i="1"/>
  <c r="H173" i="1"/>
  <c r="H170" i="1"/>
  <c r="H168" i="1"/>
  <c r="H166" i="1"/>
  <c r="H164" i="1"/>
  <c r="H160" i="1"/>
  <c r="H157" i="1"/>
  <c r="H156" i="1"/>
  <c r="H154" i="1"/>
  <c r="H152" i="1"/>
  <c r="H150" i="1"/>
  <c r="H149" i="1"/>
  <c r="H139" i="1"/>
  <c r="H135" i="1"/>
  <c r="H130" i="1"/>
  <c r="H128" i="1"/>
  <c r="H122" i="1"/>
  <c r="H116" i="1"/>
  <c r="H106" i="1"/>
  <c r="H105" i="1"/>
  <c r="H99" i="1"/>
  <c r="H95" i="1"/>
  <c r="H83" i="1"/>
  <c r="H78" i="1"/>
  <c r="H77" i="1"/>
  <c r="H76" i="1"/>
  <c r="H74" i="1"/>
  <c r="H70" i="1"/>
  <c r="H65" i="1"/>
  <c r="H64" i="1"/>
  <c r="H57" i="1"/>
  <c r="H53" i="1"/>
  <c r="H52" i="1"/>
  <c r="H50" i="1"/>
  <c r="H41" i="1"/>
  <c r="H40" i="1"/>
  <c r="H39" i="1"/>
  <c r="H37" i="1"/>
  <c r="H36" i="1"/>
  <c r="H34" i="1"/>
  <c r="H30" i="1"/>
  <c r="H23" i="1"/>
  <c r="H22" i="1"/>
  <c r="H20" i="1"/>
  <c r="H19" i="1"/>
  <c r="H16" i="1"/>
  <c r="H15" i="1"/>
  <c r="H14" i="1"/>
  <c r="H13" i="1"/>
  <c r="H12" i="1"/>
  <c r="H498" i="1" s="1"/>
  <c r="H11" i="1"/>
  <c r="H10" i="1"/>
  <c r="I497" i="1"/>
  <c r="G496" i="1"/>
  <c r="I496" i="1" s="1"/>
  <c r="E495" i="1"/>
  <c r="I495" i="1" s="1"/>
  <c r="I494" i="1"/>
  <c r="G494" i="1"/>
  <c r="I493" i="1"/>
  <c r="G492" i="1"/>
  <c r="I492" i="1" s="1"/>
  <c r="I491" i="1"/>
  <c r="F490" i="1"/>
  <c r="I490" i="1" s="1"/>
  <c r="C489" i="1"/>
  <c r="I489" i="1" s="1"/>
  <c r="C488" i="1"/>
  <c r="I488" i="1" s="1"/>
  <c r="I487" i="1"/>
  <c r="G486" i="1"/>
  <c r="F486" i="1"/>
  <c r="I485" i="1"/>
  <c r="G484" i="1"/>
  <c r="F484" i="1"/>
  <c r="E484" i="1"/>
  <c r="D484" i="1"/>
  <c r="D483" i="1"/>
  <c r="I483" i="1" s="1"/>
  <c r="C482" i="1"/>
  <c r="I482" i="1" s="1"/>
  <c r="I481" i="1"/>
  <c r="G480" i="1"/>
  <c r="G479" i="1"/>
  <c r="G478" i="1"/>
  <c r="I477" i="1"/>
  <c r="G475" i="1"/>
  <c r="C475" i="1"/>
  <c r="I474" i="1"/>
  <c r="I472" i="1"/>
  <c r="C471" i="1"/>
  <c r="I471" i="1" s="1"/>
  <c r="I470" i="1"/>
  <c r="E469" i="1"/>
  <c r="D469" i="1"/>
  <c r="I469" i="1" s="1"/>
  <c r="C469" i="1"/>
  <c r="I468" i="1"/>
  <c r="D467" i="1"/>
  <c r="I467" i="1" s="1"/>
  <c r="I466" i="1"/>
  <c r="I465" i="1"/>
  <c r="I464" i="1"/>
  <c r="I463" i="1"/>
  <c r="E462" i="1"/>
  <c r="I461" i="1"/>
  <c r="I460" i="1"/>
  <c r="C459" i="1"/>
  <c r="I459" i="1" s="1"/>
  <c r="I458" i="1"/>
  <c r="G457" i="1"/>
  <c r="F457" i="1"/>
  <c r="E457" i="1"/>
  <c r="C456" i="1"/>
  <c r="I456" i="1" s="1"/>
  <c r="C455" i="1"/>
  <c r="I455" i="1" s="1"/>
  <c r="G454" i="1"/>
  <c r="F454" i="1"/>
  <c r="E454" i="1"/>
  <c r="D454" i="1"/>
  <c r="C454" i="1"/>
  <c r="G453" i="1"/>
  <c r="I452" i="1"/>
  <c r="I451" i="1"/>
  <c r="I450" i="1"/>
  <c r="I449" i="1"/>
  <c r="G448" i="1"/>
  <c r="I448" i="1" s="1"/>
  <c r="F448" i="1"/>
  <c r="I447" i="1"/>
  <c r="C447" i="1"/>
  <c r="C446" i="1"/>
  <c r="I446" i="1" s="1"/>
  <c r="C445" i="1"/>
  <c r="I445" i="1" s="1"/>
  <c r="I444" i="1"/>
  <c r="F443" i="1"/>
  <c r="D443" i="1"/>
  <c r="C443" i="1"/>
  <c r="I442" i="1"/>
  <c r="F440" i="1"/>
  <c r="E440" i="1"/>
  <c r="D440" i="1"/>
  <c r="I440" i="1" s="1"/>
  <c r="G439" i="1"/>
  <c r="F439" i="1"/>
  <c r="E439" i="1"/>
  <c r="D439" i="1"/>
  <c r="C439" i="1"/>
  <c r="G438" i="1"/>
  <c r="I438" i="1" s="1"/>
  <c r="G437" i="1"/>
  <c r="F437" i="1"/>
  <c r="E437" i="1"/>
  <c r="D437" i="1"/>
  <c r="I437" i="1" s="1"/>
  <c r="I436" i="1"/>
  <c r="I435" i="1"/>
  <c r="I434" i="1"/>
  <c r="I433" i="1"/>
  <c r="C433" i="1"/>
  <c r="C432" i="1"/>
  <c r="I432" i="1" s="1"/>
  <c r="I430" i="1"/>
  <c r="D430" i="1"/>
  <c r="I429" i="1"/>
  <c r="C428" i="1"/>
  <c r="I428" i="1" s="1"/>
  <c r="I427" i="1"/>
  <c r="G426" i="1"/>
  <c r="I426" i="1" s="1"/>
  <c r="C425" i="1"/>
  <c r="I425" i="1" s="1"/>
  <c r="I424" i="1"/>
  <c r="E423" i="1"/>
  <c r="C423" i="1"/>
  <c r="I423" i="1" s="1"/>
  <c r="I422" i="1"/>
  <c r="I421" i="1"/>
  <c r="G421" i="1"/>
  <c r="G420" i="1"/>
  <c r="I420" i="1" s="1"/>
  <c r="I419" i="1"/>
  <c r="I418" i="1"/>
  <c r="I417" i="1"/>
  <c r="I416" i="1"/>
  <c r="C415" i="1"/>
  <c r="I415" i="1" s="1"/>
  <c r="C414" i="1"/>
  <c r="I414" i="1" s="1"/>
  <c r="I413" i="1"/>
  <c r="I412" i="1"/>
  <c r="G411" i="1"/>
  <c r="I411" i="1" s="1"/>
  <c r="I410" i="1"/>
  <c r="I409" i="1"/>
  <c r="I408" i="1"/>
  <c r="E407" i="1"/>
  <c r="I407" i="1" s="1"/>
  <c r="G406" i="1"/>
  <c r="G405" i="1"/>
  <c r="I405" i="1" s="1"/>
  <c r="I404" i="1"/>
  <c r="G403" i="1"/>
  <c r="G402" i="1"/>
  <c r="I402" i="1" s="1"/>
  <c r="G401" i="1"/>
  <c r="F401" i="1"/>
  <c r="E401" i="1"/>
  <c r="D401" i="1"/>
  <c r="C401" i="1"/>
  <c r="I400" i="1"/>
  <c r="G399" i="1"/>
  <c r="F399" i="1"/>
  <c r="G398" i="1"/>
  <c r="I398" i="1" s="1"/>
  <c r="C397" i="1"/>
  <c r="I397" i="1" s="1"/>
  <c r="I396" i="1"/>
  <c r="G395" i="1"/>
  <c r="F395" i="1"/>
  <c r="E395" i="1"/>
  <c r="G394" i="1"/>
  <c r="I394" i="1" s="1"/>
  <c r="C393" i="1"/>
  <c r="I393" i="1" s="1"/>
  <c r="C392" i="1"/>
  <c r="I392" i="1" s="1"/>
  <c r="G391" i="1"/>
  <c r="F391" i="1"/>
  <c r="E391" i="1"/>
  <c r="D391" i="1"/>
  <c r="C391" i="1"/>
  <c r="C390" i="1"/>
  <c r="I390" i="1" s="1"/>
  <c r="C389" i="1"/>
  <c r="I389" i="1" s="1"/>
  <c r="I387" i="1"/>
  <c r="E386" i="1"/>
  <c r="D386" i="1"/>
  <c r="C386" i="1"/>
  <c r="G385" i="1"/>
  <c r="C384" i="1"/>
  <c r="I384" i="1" s="1"/>
  <c r="C383" i="1"/>
  <c r="I383" i="1" s="1"/>
  <c r="C382" i="1"/>
  <c r="I382" i="1" s="1"/>
  <c r="E381" i="1"/>
  <c r="I381" i="1" s="1"/>
  <c r="C380" i="1"/>
  <c r="I380" i="1" s="1"/>
  <c r="C379" i="1"/>
  <c r="I379" i="1" s="1"/>
  <c r="I378" i="1"/>
  <c r="I377" i="1"/>
  <c r="G376" i="1"/>
  <c r="I376" i="1" s="1"/>
  <c r="I375" i="1"/>
  <c r="G374" i="1"/>
  <c r="C373" i="1"/>
  <c r="I373" i="1" s="1"/>
  <c r="I372" i="1"/>
  <c r="G371" i="1"/>
  <c r="I371" i="1" s="1"/>
  <c r="D369" i="1"/>
  <c r="I369" i="1" s="1"/>
  <c r="I368" i="1"/>
  <c r="I367" i="1"/>
  <c r="E366" i="1"/>
  <c r="I366" i="1" s="1"/>
  <c r="I365" i="1"/>
  <c r="I364" i="1"/>
  <c r="I363" i="1"/>
  <c r="D362" i="1"/>
  <c r="I362" i="1" s="1"/>
  <c r="D361" i="1"/>
  <c r="I361" i="1" s="1"/>
  <c r="G360" i="1"/>
  <c r="I360" i="1" s="1"/>
  <c r="I359" i="1"/>
  <c r="G358" i="1"/>
  <c r="I358" i="1" s="1"/>
  <c r="E357" i="1"/>
  <c r="I357" i="1" s="1"/>
  <c r="G356" i="1"/>
  <c r="I354" i="1"/>
  <c r="F353" i="1"/>
  <c r="D353" i="1"/>
  <c r="I352" i="1"/>
  <c r="C352" i="1"/>
  <c r="C351" i="1"/>
  <c r="I351" i="1" s="1"/>
  <c r="I350" i="1"/>
  <c r="I349" i="1"/>
  <c r="G348" i="1"/>
  <c r="F348" i="1"/>
  <c r="E348" i="1"/>
  <c r="I348" i="1" s="1"/>
  <c r="I347" i="1"/>
  <c r="C346" i="1"/>
  <c r="I346" i="1" s="1"/>
  <c r="G345" i="1"/>
  <c r="I345" i="1" s="1"/>
  <c r="C344" i="1"/>
  <c r="I344" i="1" s="1"/>
  <c r="G343" i="1"/>
  <c r="I342" i="1"/>
  <c r="I341" i="1"/>
  <c r="G340" i="1"/>
  <c r="F340" i="1"/>
  <c r="C340" i="1"/>
  <c r="I339" i="1"/>
  <c r="I338" i="1"/>
  <c r="I337" i="1"/>
  <c r="I335" i="1"/>
  <c r="G334" i="1"/>
  <c r="F334" i="1"/>
  <c r="C333" i="1"/>
  <c r="I333" i="1" s="1"/>
  <c r="C332" i="1"/>
  <c r="I332" i="1" s="1"/>
  <c r="I331" i="1"/>
  <c r="C330" i="1"/>
  <c r="I330" i="1" s="1"/>
  <c r="G329" i="1"/>
  <c r="D329" i="1"/>
  <c r="C329" i="1"/>
  <c r="G328" i="1"/>
  <c r="I328" i="1" s="1"/>
  <c r="C327" i="1"/>
  <c r="I327" i="1" s="1"/>
  <c r="C326" i="1"/>
  <c r="I326" i="1" s="1"/>
  <c r="I325" i="1"/>
  <c r="I324" i="1"/>
  <c r="D323" i="1"/>
  <c r="I323" i="1" s="1"/>
  <c r="I322" i="1"/>
  <c r="C321" i="1"/>
  <c r="I321" i="1" s="1"/>
  <c r="C320" i="1"/>
  <c r="I320" i="1" s="1"/>
  <c r="C318" i="1"/>
  <c r="I318" i="1" s="1"/>
  <c r="G317" i="1"/>
  <c r="F317" i="1"/>
  <c r="E317" i="1"/>
  <c r="D317" i="1"/>
  <c r="C316" i="1"/>
  <c r="I316" i="1" s="1"/>
  <c r="C315" i="1"/>
  <c r="I315" i="1" s="1"/>
  <c r="D314" i="1"/>
  <c r="I314" i="1" s="1"/>
  <c r="G313" i="1"/>
  <c r="I313" i="1" s="1"/>
  <c r="I312" i="1"/>
  <c r="E311" i="1"/>
  <c r="I311" i="1" s="1"/>
  <c r="G310" i="1"/>
  <c r="F310" i="1"/>
  <c r="E310" i="1"/>
  <c r="D310" i="1"/>
  <c r="C310" i="1"/>
  <c r="I309" i="1"/>
  <c r="I308" i="1"/>
  <c r="I307" i="1"/>
  <c r="I306" i="1"/>
  <c r="C305" i="1"/>
  <c r="I305" i="1" s="1"/>
  <c r="C304" i="1"/>
  <c r="I304" i="1" s="1"/>
  <c r="G303" i="1"/>
  <c r="I303" i="1" s="1"/>
  <c r="G302" i="1"/>
  <c r="F302" i="1"/>
  <c r="F301" i="1"/>
  <c r="E301" i="1"/>
  <c r="C300" i="1"/>
  <c r="I300" i="1" s="1"/>
  <c r="C299" i="1"/>
  <c r="I299" i="1" s="1"/>
  <c r="I298" i="1"/>
  <c r="I297" i="1"/>
  <c r="E296" i="1"/>
  <c r="I295" i="1"/>
  <c r="G295" i="1"/>
  <c r="G294" i="1"/>
  <c r="I294" i="1" s="1"/>
  <c r="G293" i="1"/>
  <c r="F293" i="1"/>
  <c r="F292" i="1"/>
  <c r="I292" i="1" s="1"/>
  <c r="G291" i="1"/>
  <c r="F291" i="1"/>
  <c r="E291" i="1"/>
  <c r="I290" i="1"/>
  <c r="I289" i="1"/>
  <c r="C289" i="1"/>
  <c r="F288" i="1"/>
  <c r="E288" i="1"/>
  <c r="D288" i="1"/>
  <c r="F287" i="1"/>
  <c r="I287" i="1" s="1"/>
  <c r="G286" i="1"/>
  <c r="F286" i="1"/>
  <c r="I285" i="1"/>
  <c r="F283" i="1"/>
  <c r="I283" i="1" s="1"/>
  <c r="I282" i="1"/>
  <c r="F281" i="1"/>
  <c r="E281" i="1"/>
  <c r="I280" i="1"/>
  <c r="D279" i="1"/>
  <c r="I279" i="1" s="1"/>
  <c r="D278" i="1"/>
  <c r="I278" i="1" s="1"/>
  <c r="C277" i="1"/>
  <c r="I277" i="1" s="1"/>
  <c r="I276" i="1"/>
  <c r="I275" i="1"/>
  <c r="F273" i="1"/>
  <c r="I273" i="1" s="1"/>
  <c r="I272" i="1"/>
  <c r="G271" i="1"/>
  <c r="I271" i="1" s="1"/>
  <c r="I270" i="1"/>
  <c r="I269" i="1"/>
  <c r="G268" i="1"/>
  <c r="I268" i="1" s="1"/>
  <c r="I267" i="1"/>
  <c r="G267" i="1"/>
  <c r="I266" i="1"/>
  <c r="E266" i="1"/>
  <c r="I265" i="1"/>
  <c r="F264" i="1"/>
  <c r="E264" i="1"/>
  <c r="I264" i="1" s="1"/>
  <c r="E263" i="1"/>
  <c r="I263" i="1" s="1"/>
  <c r="I262" i="1"/>
  <c r="F262" i="1"/>
  <c r="I261" i="1"/>
  <c r="D260" i="1"/>
  <c r="I260" i="1" s="1"/>
  <c r="C259" i="1"/>
  <c r="I259" i="1" s="1"/>
  <c r="I257" i="1"/>
  <c r="C256" i="1"/>
  <c r="I256" i="1" s="1"/>
  <c r="F255" i="1"/>
  <c r="E255" i="1"/>
  <c r="D255" i="1"/>
  <c r="G254" i="1"/>
  <c r="I254" i="1" s="1"/>
  <c r="I253" i="1"/>
  <c r="G252" i="1"/>
  <c r="I252" i="1" s="1"/>
  <c r="D251" i="1"/>
  <c r="I251" i="1" s="1"/>
  <c r="C250" i="1"/>
  <c r="I250" i="1" s="1"/>
  <c r="C249" i="1"/>
  <c r="I249" i="1" s="1"/>
  <c r="I248" i="1"/>
  <c r="G247" i="1"/>
  <c r="I247" i="1" s="1"/>
  <c r="G246" i="1"/>
  <c r="I246" i="1" s="1"/>
  <c r="I245" i="1"/>
  <c r="C244" i="1"/>
  <c r="I244" i="1" s="1"/>
  <c r="I243" i="1"/>
  <c r="C242" i="1"/>
  <c r="I242" i="1" s="1"/>
  <c r="G241" i="1"/>
  <c r="I241" i="1" s="1"/>
  <c r="G240" i="1"/>
  <c r="I240" i="1" s="1"/>
  <c r="D239" i="1"/>
  <c r="I239" i="1" s="1"/>
  <c r="I238" i="1"/>
  <c r="I237" i="1"/>
  <c r="C236" i="1"/>
  <c r="I236" i="1" s="1"/>
  <c r="C235" i="1"/>
  <c r="I235" i="1" s="1"/>
  <c r="C234" i="1"/>
  <c r="I234" i="1" s="1"/>
  <c r="C233" i="1"/>
  <c r="I233" i="1" s="1"/>
  <c r="I232" i="1"/>
  <c r="I231" i="1"/>
  <c r="G230" i="1"/>
  <c r="I230" i="1" s="1"/>
  <c r="I229" i="1"/>
  <c r="F228" i="1"/>
  <c r="I228" i="1" s="1"/>
  <c r="D227" i="1"/>
  <c r="I227" i="1" s="1"/>
  <c r="I226" i="1"/>
  <c r="G225" i="1"/>
  <c r="I225" i="1" s="1"/>
  <c r="D224" i="1"/>
  <c r="I224" i="1" s="1"/>
  <c r="F223" i="1"/>
  <c r="E223" i="1"/>
  <c r="G222" i="1"/>
  <c r="I222" i="1" s="1"/>
  <c r="G221" i="1"/>
  <c r="I221" i="1" s="1"/>
  <c r="I220" i="1"/>
  <c r="G219" i="1"/>
  <c r="F219" i="1"/>
  <c r="E219" i="1"/>
  <c r="D219" i="1"/>
  <c r="C218" i="1"/>
  <c r="I218" i="1" s="1"/>
  <c r="G217" i="1"/>
  <c r="I217" i="1" s="1"/>
  <c r="C216" i="1"/>
  <c r="I216" i="1" s="1"/>
  <c r="C215" i="1"/>
  <c r="I215" i="1" s="1"/>
  <c r="I214" i="1"/>
  <c r="I213" i="1"/>
  <c r="G212" i="1"/>
  <c r="F212" i="1"/>
  <c r="E212" i="1"/>
  <c r="D212" i="1"/>
  <c r="D211" i="1"/>
  <c r="I211" i="1" s="1"/>
  <c r="I210" i="1"/>
  <c r="I209" i="1"/>
  <c r="I208" i="1"/>
  <c r="F207" i="1"/>
  <c r="I207" i="1" s="1"/>
  <c r="I206" i="1"/>
  <c r="G205" i="1"/>
  <c r="I204" i="1"/>
  <c r="F203" i="1"/>
  <c r="E203" i="1"/>
  <c r="G202" i="1"/>
  <c r="F202" i="1"/>
  <c r="E202" i="1"/>
  <c r="I201" i="1"/>
  <c r="G200" i="1"/>
  <c r="G199" i="1"/>
  <c r="I198" i="1"/>
  <c r="C197" i="1"/>
  <c r="I197" i="1" s="1"/>
  <c r="I196" i="1"/>
  <c r="I195" i="1"/>
  <c r="I194" i="1"/>
  <c r="G193" i="1"/>
  <c r="F193" i="1"/>
  <c r="G192" i="1"/>
  <c r="I192" i="1" s="1"/>
  <c r="F192" i="1"/>
  <c r="I191" i="1"/>
  <c r="C191" i="1"/>
  <c r="E190" i="1"/>
  <c r="I190" i="1" s="1"/>
  <c r="D190" i="1"/>
  <c r="C189" i="1"/>
  <c r="I189" i="1" s="1"/>
  <c r="I188" i="1"/>
  <c r="I187" i="1"/>
  <c r="I186" i="1"/>
  <c r="I185" i="1"/>
  <c r="I184" i="1"/>
  <c r="C183" i="1"/>
  <c r="I183" i="1" s="1"/>
  <c r="I182" i="1"/>
  <c r="I181" i="1"/>
  <c r="I180" i="1"/>
  <c r="C179" i="1"/>
  <c r="I179" i="1" s="1"/>
  <c r="I178" i="1"/>
  <c r="I177" i="1"/>
  <c r="E176" i="1"/>
  <c r="D176" i="1"/>
  <c r="C176" i="1"/>
  <c r="I175" i="1"/>
  <c r="G175" i="1"/>
  <c r="I174" i="1"/>
  <c r="I173" i="1"/>
  <c r="E172" i="1"/>
  <c r="D172" i="1"/>
  <c r="E171" i="1"/>
  <c r="D171" i="1"/>
  <c r="I170" i="1"/>
  <c r="G169" i="1"/>
  <c r="E169" i="1"/>
  <c r="D169" i="1"/>
  <c r="G168" i="1"/>
  <c r="G167" i="1"/>
  <c r="I167" i="1" s="1"/>
  <c r="I166" i="1"/>
  <c r="F165" i="1"/>
  <c r="E165" i="1"/>
  <c r="D165" i="1"/>
  <c r="G164" i="1"/>
  <c r="F164" i="1"/>
  <c r="C164" i="1"/>
  <c r="F163" i="1"/>
  <c r="I163" i="1" s="1"/>
  <c r="C162" i="1"/>
  <c r="I162" i="1" s="1"/>
  <c r="I161" i="1"/>
  <c r="G160" i="1"/>
  <c r="D159" i="1"/>
  <c r="I159" i="1" s="1"/>
  <c r="I158" i="1"/>
  <c r="I157" i="1"/>
  <c r="I156" i="1"/>
  <c r="F155" i="1"/>
  <c r="E155" i="1"/>
  <c r="G154" i="1"/>
  <c r="F154" i="1"/>
  <c r="D154" i="1"/>
  <c r="C153" i="1"/>
  <c r="I153" i="1" s="1"/>
  <c r="I152" i="1"/>
  <c r="I151" i="1"/>
  <c r="I150" i="1"/>
  <c r="G149" i="1"/>
  <c r="F149" i="1"/>
  <c r="I148" i="1"/>
  <c r="I147" i="1"/>
  <c r="I146" i="1"/>
  <c r="G145" i="1"/>
  <c r="E145" i="1"/>
  <c r="I144" i="1"/>
  <c r="E143" i="1"/>
  <c r="D143" i="1"/>
  <c r="I142" i="1"/>
  <c r="G141" i="1"/>
  <c r="I141" i="1" s="1"/>
  <c r="I140" i="1"/>
  <c r="C140" i="1"/>
  <c r="I139" i="1"/>
  <c r="I138" i="1"/>
  <c r="C137" i="1"/>
  <c r="I137" i="1" s="1"/>
  <c r="D136" i="1"/>
  <c r="I136" i="1" s="1"/>
  <c r="I135" i="1"/>
  <c r="C134" i="1"/>
  <c r="I134" i="1" s="1"/>
  <c r="E133" i="1"/>
  <c r="I133" i="1" s="1"/>
  <c r="C132" i="1"/>
  <c r="I132" i="1" s="1"/>
  <c r="D131" i="1"/>
  <c r="C131" i="1"/>
  <c r="I131" i="1" s="1"/>
  <c r="I130" i="1"/>
  <c r="C129" i="1"/>
  <c r="I129" i="1" s="1"/>
  <c r="I128" i="1"/>
  <c r="C127" i="1"/>
  <c r="I127" i="1" s="1"/>
  <c r="C126" i="1"/>
  <c r="I126" i="1" s="1"/>
  <c r="F125" i="1"/>
  <c r="E125" i="1"/>
  <c r="I124" i="1"/>
  <c r="G123" i="1"/>
  <c r="I123" i="1" s="1"/>
  <c r="I122" i="1"/>
  <c r="I121" i="1"/>
  <c r="G120" i="1"/>
  <c r="I120" i="1" s="1"/>
  <c r="I119" i="1"/>
  <c r="E118" i="1"/>
  <c r="D118" i="1"/>
  <c r="G117" i="1"/>
  <c r="I117" i="1" s="1"/>
  <c r="I116" i="1"/>
  <c r="G115" i="1"/>
  <c r="F115" i="1"/>
  <c r="E115" i="1"/>
  <c r="G114" i="1"/>
  <c r="I114" i="1" s="1"/>
  <c r="G113" i="1"/>
  <c r="I113" i="1" s="1"/>
  <c r="I112" i="1"/>
  <c r="I111" i="1"/>
  <c r="I110" i="1"/>
  <c r="I109" i="1"/>
  <c r="E108" i="1"/>
  <c r="I108" i="1" s="1"/>
  <c r="I107" i="1"/>
  <c r="I106" i="1"/>
  <c r="G105" i="1"/>
  <c r="F105" i="1"/>
  <c r="G104" i="1"/>
  <c r="E104" i="1"/>
  <c r="I103" i="1"/>
  <c r="C102" i="1"/>
  <c r="I102" i="1" s="1"/>
  <c r="I101" i="1"/>
  <c r="G100" i="1"/>
  <c r="I100" i="1" s="1"/>
  <c r="I99" i="1"/>
  <c r="I98" i="1"/>
  <c r="C97" i="1"/>
  <c r="I97" i="1" s="1"/>
  <c r="I96" i="1"/>
  <c r="I95" i="1"/>
  <c r="I94" i="1"/>
  <c r="I93" i="1"/>
  <c r="I92" i="1"/>
  <c r="F91" i="1"/>
  <c r="D91" i="1"/>
  <c r="I91" i="1" s="1"/>
  <c r="C90" i="1"/>
  <c r="I90" i="1" s="1"/>
  <c r="I89" i="1"/>
  <c r="E88" i="1"/>
  <c r="I88" i="1" s="1"/>
  <c r="E87" i="1"/>
  <c r="I87" i="1" s="1"/>
  <c r="I86" i="1"/>
  <c r="I85" i="1"/>
  <c r="I84" i="1"/>
  <c r="G83" i="1"/>
  <c r="I83" i="1" s="1"/>
  <c r="I82" i="1"/>
  <c r="G81" i="1"/>
  <c r="I81" i="1" s="1"/>
  <c r="I80" i="1"/>
  <c r="I79" i="1"/>
  <c r="I78" i="1"/>
  <c r="I77" i="1"/>
  <c r="G76" i="1"/>
  <c r="I76" i="1" s="1"/>
  <c r="I75" i="1"/>
  <c r="I74" i="1"/>
  <c r="I73" i="1"/>
  <c r="I72" i="1"/>
  <c r="I71" i="1"/>
  <c r="I70" i="1"/>
  <c r="I69" i="1"/>
  <c r="G68" i="1"/>
  <c r="I68" i="1" s="1"/>
  <c r="I67" i="1"/>
  <c r="I66" i="1"/>
  <c r="G65" i="1"/>
  <c r="I65" i="1" s="1"/>
  <c r="I64" i="1"/>
  <c r="G63" i="1"/>
  <c r="I63" i="1" s="1"/>
  <c r="I62" i="1"/>
  <c r="I61" i="1"/>
  <c r="I60" i="1"/>
  <c r="G59" i="1"/>
  <c r="I59" i="1" s="1"/>
  <c r="F58" i="1"/>
  <c r="I58" i="1" s="1"/>
  <c r="I57" i="1"/>
  <c r="D56" i="1"/>
  <c r="I56" i="1" s="1"/>
  <c r="D55" i="1"/>
  <c r="I55" i="1" s="1"/>
  <c r="G54" i="1"/>
  <c r="E54" i="1"/>
  <c r="I53" i="1"/>
  <c r="I52" i="1"/>
  <c r="G51" i="1"/>
  <c r="E51" i="1"/>
  <c r="D51" i="1"/>
  <c r="G50" i="1"/>
  <c r="F50" i="1"/>
  <c r="G49" i="1"/>
  <c r="I49" i="1" s="1"/>
  <c r="I48" i="1"/>
  <c r="I47" i="1"/>
  <c r="C46" i="1"/>
  <c r="I46" i="1" s="1"/>
  <c r="G45" i="1"/>
  <c r="I45" i="1" s="1"/>
  <c r="I44" i="1"/>
  <c r="I43" i="1"/>
  <c r="I42" i="1"/>
  <c r="I41" i="1"/>
  <c r="G40" i="1"/>
  <c r="I40" i="1" s="1"/>
  <c r="I39" i="1"/>
  <c r="I38" i="1"/>
  <c r="G37" i="1"/>
  <c r="I37" i="1" s="1"/>
  <c r="I36" i="1"/>
  <c r="C35" i="1"/>
  <c r="I35" i="1" s="1"/>
  <c r="I34" i="1"/>
  <c r="I33" i="1"/>
  <c r="G32" i="1"/>
  <c r="I32" i="1" s="1"/>
  <c r="E31" i="1"/>
  <c r="D31" i="1"/>
  <c r="C31" i="1"/>
  <c r="I30" i="1"/>
  <c r="I29" i="1"/>
  <c r="F28" i="1"/>
  <c r="E28" i="1"/>
  <c r="C28" i="1"/>
  <c r="I27" i="1"/>
  <c r="I26" i="1"/>
  <c r="E26" i="1"/>
  <c r="D26" i="1"/>
  <c r="I25" i="1"/>
  <c r="G24" i="1"/>
  <c r="I24" i="1" s="1"/>
  <c r="I23" i="1"/>
  <c r="I22" i="1"/>
  <c r="I21" i="1"/>
  <c r="I20" i="1"/>
  <c r="G19" i="1"/>
  <c r="F19" i="1"/>
  <c r="E19" i="1"/>
  <c r="D19" i="1"/>
  <c r="C19" i="1"/>
  <c r="C18" i="1"/>
  <c r="G17" i="1"/>
  <c r="F17" i="1"/>
  <c r="I16" i="1"/>
  <c r="I15" i="1"/>
  <c r="I14" i="1"/>
  <c r="G13" i="1"/>
  <c r="I12" i="1"/>
  <c r="G11" i="1"/>
  <c r="G10" i="1"/>
  <c r="E10" i="1"/>
  <c r="D10" i="1"/>
  <c r="G9" i="1"/>
  <c r="I9" i="1" s="1"/>
  <c r="G8" i="1"/>
  <c r="F8" i="1"/>
  <c r="E8" i="1"/>
  <c r="D8" i="1"/>
  <c r="I17" i="1" l="1"/>
  <c r="I31" i="1"/>
  <c r="I193" i="1"/>
  <c r="I199" i="1"/>
  <c r="I223" i="1"/>
  <c r="I286" i="1"/>
  <c r="I334" i="1"/>
  <c r="I391" i="1"/>
  <c r="I399" i="1"/>
  <c r="I486" i="1"/>
  <c r="I105" i="1"/>
  <c r="I143" i="1"/>
  <c r="I155" i="1"/>
  <c r="I168" i="1"/>
  <c r="I200" i="1"/>
  <c r="I203" i="1"/>
  <c r="I329" i="1"/>
  <c r="I353" i="1"/>
  <c r="I356" i="1"/>
  <c r="I374" i="1"/>
  <c r="I403" i="1"/>
  <c r="I406" i="1"/>
  <c r="I10" i="1"/>
  <c r="I288" i="1"/>
  <c r="I401" i="1"/>
  <c r="G498" i="1"/>
  <c r="I11" i="1"/>
  <c r="I19" i="1"/>
  <c r="I51" i="1"/>
  <c r="I118" i="1"/>
  <c r="I125" i="1"/>
  <c r="I145" i="1"/>
  <c r="I171" i="1"/>
  <c r="I205" i="1"/>
  <c r="I219" i="1"/>
  <c r="I281" i="1"/>
  <c r="I296" i="1"/>
  <c r="I301" i="1"/>
  <c r="I317" i="1"/>
  <c r="I340" i="1"/>
  <c r="I385" i="1"/>
  <c r="I439" i="1"/>
  <c r="I443" i="1"/>
  <c r="I454" i="1"/>
  <c r="I475" i="1"/>
  <c r="I478" i="1"/>
  <c r="I480" i="1"/>
  <c r="I255" i="1"/>
  <c r="I291" i="1"/>
  <c r="I310" i="1"/>
  <c r="I457" i="1"/>
  <c r="I484" i="1"/>
  <c r="I54" i="1"/>
  <c r="I104" i="1"/>
  <c r="I154" i="1"/>
  <c r="I160" i="1"/>
  <c r="I172" i="1"/>
  <c r="I176" i="1"/>
  <c r="I293" i="1"/>
  <c r="I302" i="1"/>
  <c r="I343" i="1"/>
  <c r="I386" i="1"/>
  <c r="I395" i="1"/>
  <c r="I453" i="1"/>
  <c r="I462" i="1"/>
  <c r="I479" i="1"/>
  <c r="I50" i="1"/>
  <c r="I115" i="1"/>
  <c r="I149" i="1"/>
  <c r="I165" i="1"/>
  <c r="I169" i="1"/>
  <c r="D498" i="1"/>
  <c r="I8" i="1"/>
  <c r="I13" i="1"/>
  <c r="I28" i="1"/>
  <c r="I202" i="1"/>
  <c r="I212" i="1"/>
  <c r="I164" i="1"/>
  <c r="C498" i="1"/>
  <c r="I18" i="1"/>
  <c r="E498" i="1"/>
  <c r="F498" i="1"/>
</calcChain>
</file>

<file path=xl/sharedStrings.xml><?xml version="1.0" encoding="utf-8"?>
<sst xmlns="http://schemas.openxmlformats.org/spreadsheetml/2006/main" count="519" uniqueCount="518">
  <si>
    <t>SERVICIO NACIONAL DE SALUD</t>
  </si>
  <si>
    <t>DIRECCION DE FISCALIZACION Y CONTROL</t>
  </si>
  <si>
    <t>CUENTAS POR PAGAR PROVEEDORES 2024</t>
  </si>
  <si>
    <r>
      <t>ESTABLECIMIENTO:_</t>
    </r>
    <r>
      <rPr>
        <sz val="14"/>
        <color theme="1"/>
        <rFont val="Calibri"/>
        <family val="2"/>
      </rPr>
      <t>HOSPITAL DR. FRANCISCO E. MOSCOSO PUELLO____</t>
    </r>
  </si>
  <si>
    <t>SRS:_____</t>
  </si>
  <si>
    <t>MES REPORTADO:  Diciembre 2024_</t>
  </si>
  <si>
    <t>No.</t>
  </si>
  <si>
    <t>Nombre del Proveedor</t>
  </si>
  <si>
    <t>Monto Años Anteriores</t>
  </si>
  <si>
    <t>Valor Año 2020</t>
  </si>
  <si>
    <t>Valor Año 2021</t>
  </si>
  <si>
    <t>Valor Año 2022</t>
  </si>
  <si>
    <t>Valor Año 2023</t>
  </si>
  <si>
    <t>Valor Año 2024</t>
  </si>
  <si>
    <t>Total</t>
  </si>
  <si>
    <t>A Y S IMPORTADORA MEDICAS, S.A</t>
  </si>
  <si>
    <t>ACTUALIDADES HOME CENTER</t>
  </si>
  <si>
    <t>AIDSA</t>
  </si>
  <si>
    <t>ALTAGRACIA SANTANA PHARMA, SRL</t>
  </si>
  <si>
    <t>AMERICAN BUSINESS MACHINE, SRL</t>
  </si>
  <si>
    <t>AGUA PLANETA AZUL, S. A.</t>
  </si>
  <si>
    <t>ALL IN ONE SUPLLY</t>
  </si>
  <si>
    <t>ALMANZAR ESTEVEZ SRL</t>
  </si>
  <si>
    <t>ALMACENES OCEAN MEAT. SRL</t>
  </si>
  <si>
    <t>ANAMILAB MEDICAL E.I.R.L.</t>
  </si>
  <si>
    <t>APRIDE SRL</t>
  </si>
  <si>
    <t>AIR LIQUIDE DOMINICANA, S.A</t>
  </si>
  <si>
    <t>ALCALDIA DISTRITO NACIONAL</t>
  </si>
  <si>
    <t>ALMACENES RANCHERA, SRL</t>
  </si>
  <si>
    <t>ALTICE DOMINICANA</t>
  </si>
  <si>
    <t>ALMED COMERCIAL SRL</t>
  </si>
  <si>
    <t>ALFONSO DENTAL, SRL</t>
  </si>
  <si>
    <t>ALWAYS DIESEL, EIRL</t>
  </si>
  <si>
    <t>ARALUZ SERVICE, SRL</t>
  </si>
  <si>
    <t>ANGEL FERNELIZ RAMIREZ OVIEDO</t>
  </si>
  <si>
    <t>ANLA FARMACEUTICA SRL</t>
  </si>
  <si>
    <t>AQUAMAR</t>
  </si>
  <si>
    <t>ASCENSORTECH, SRL</t>
  </si>
  <si>
    <t>A S B INTERNACIONAL</t>
  </si>
  <si>
    <t>A &amp; M COMMERCE MEDIA, SRL</t>
  </si>
  <si>
    <t>ARGOS FARMACEUTICA, SRL</t>
  </si>
  <si>
    <t>ARGOS TECNOQUIMICOS INDUST.</t>
  </si>
  <si>
    <t>ATLANTA PHARMACEUTICA C.POR A</t>
  </si>
  <si>
    <t>AQUA BIOTECH SRL</t>
  </si>
  <si>
    <t>2T IMPORTACIONES, SRL</t>
  </si>
  <si>
    <t>BARTECH</t>
  </si>
  <si>
    <t>BRADA SERVICES SRL</t>
  </si>
  <si>
    <t>BARUC PHARMA, SRL</t>
  </si>
  <si>
    <t>BIOQUIMICA PANAMERICANA DE VP SRL</t>
  </si>
  <si>
    <t>BENELLIMULTI-SERVICE POINT S.R.L.</t>
  </si>
  <si>
    <t>BERMUDEZ &amp; VARGAS ARQUITECTOS, INGENIERO</t>
  </si>
  <si>
    <t>BET, S.R.L. PRODUCTOS QUIMICOS</t>
  </si>
  <si>
    <t>BICLEY TECHNOLOGY, SRL</t>
  </si>
  <si>
    <t>BIOSINTESIS</t>
  </si>
  <si>
    <t>BIO FARMACO PEDARJO SRL</t>
  </si>
  <si>
    <t>BIO MEDICA MG, S.A.</t>
  </si>
  <si>
    <t>BIO - NOVA</t>
  </si>
  <si>
    <t>BIO-NUCLEAR</t>
  </si>
  <si>
    <t>BIO-WIN</t>
  </si>
  <si>
    <t>BURDIEZ Y COMPAÑIA  SRL</t>
  </si>
  <si>
    <t>BIOLIGA SRL</t>
  </si>
  <si>
    <t>BLAXCORP MEDICAL</t>
  </si>
  <si>
    <t>BIXMORE GLOBAL SOLUTIONS, SRL</t>
  </si>
  <si>
    <t>BOYA FARMACEUTICA</t>
  </si>
  <si>
    <t>BELLO LAB</t>
  </si>
  <si>
    <t>BREAFHARMA, SRL</t>
  </si>
  <si>
    <t>BRECHEN COMMERCE INTERNATIONAL</t>
  </si>
  <si>
    <t>BRISANTA FARMACEUTICAS, SRL</t>
  </si>
  <si>
    <t>CAASD</t>
  </si>
  <si>
    <t>CAMACHO JOSE CABRERA CRESPO</t>
  </si>
  <si>
    <t>CLINIMED</t>
  </si>
  <si>
    <t>CABFER SRL</t>
  </si>
  <si>
    <t>CAPELLAN DENATL, SRL</t>
  </si>
  <si>
    <t>CARELA INDUSTRIAL, S.A.</t>
  </si>
  <si>
    <t>CARIBBEAN CARTRIDGE, SRL</t>
  </si>
  <si>
    <t>CARIBBEAN INTEGRATED SOLUTIONS</t>
  </si>
  <si>
    <t>CARLOS M. FAMILIA</t>
  </si>
  <si>
    <t>CARP CONTRALORIA Y SERVICIOS SRL</t>
  </si>
  <si>
    <t>CASA EVELYN</t>
  </si>
  <si>
    <t>CASA JARABACOA</t>
  </si>
  <si>
    <t>CASIMIRO MORETA</t>
  </si>
  <si>
    <t>CA&amp;H VENTAS Y SERVICIOS, SRL</t>
  </si>
  <si>
    <t>CECANOT</t>
  </si>
  <si>
    <t>CEM CARIBBEAN EQUIPMENT MEDICAL</t>
  </si>
  <si>
    <t>CELINAS IMPORT SRL</t>
  </si>
  <si>
    <t>CEREMO SRL</t>
  </si>
  <si>
    <t>CENTRO AUTOMOTRIZ LOMA SRL</t>
  </si>
  <si>
    <t>CICARK TECHNOLOGY, SRL</t>
  </si>
  <si>
    <t>CIENTEC</t>
  </si>
  <si>
    <t>CIRCUIMED EQUIPOS Y MATERIALES MEDICOS, SRL</t>
  </si>
  <si>
    <t>COMPANIA DOMINICANA DE TELEFONOS S A</t>
  </si>
  <si>
    <t>COMDI COMERCIALIZACION DIVERSAS</t>
  </si>
  <si>
    <t>CALMAQUIP DOMINICANA, S.A</t>
  </si>
  <si>
    <t>COMEDOR ECONOMICO DEL ESTADO</t>
  </si>
  <si>
    <t>COMERCIALIZADORA DIVERSAS</t>
  </si>
  <si>
    <t>COMPRA MED</t>
  </si>
  <si>
    <t>COMUNICACIONES Y REDES STO DGO</t>
  </si>
  <si>
    <t>CONFECCIONES ROCCYM SRL</t>
  </si>
  <si>
    <t>CONSTRUCTORA DE PROYECTOS SARIH, SRL</t>
  </si>
  <si>
    <t>CONSORCIO TOOL Y RESOURCE</t>
  </si>
  <si>
    <t>CONSULTORIA QUIMICA Y SERVICIO (CONQUISER)</t>
  </si>
  <si>
    <t>CORPORACION DE IMAGEN Y SERVICIOS</t>
  </si>
  <si>
    <t>CORAMCA SRL</t>
  </si>
  <si>
    <t>COPY DIGITAL SYSTEM, SRL.</t>
  </si>
  <si>
    <t>COMPU-OFFICE DOMINICANA, S.R.L.</t>
  </si>
  <si>
    <t>COLORAMA SERVICIOS GRAFICOS, S.R.L</t>
  </si>
  <si>
    <t>COMERCIALIZADORA KIMARCO</t>
  </si>
  <si>
    <t>CONVEXA &amp; ASOCIADOS, SRL</t>
  </si>
  <si>
    <t>CREAMOS, SRL</t>
  </si>
  <si>
    <t>CRISTALIA DOMINICANA</t>
  </si>
  <si>
    <t>CRUZ AYALA</t>
  </si>
  <si>
    <t>CLAPE, SRL</t>
  </si>
  <si>
    <t>COPEM HOSPICLINIC</t>
  </si>
  <si>
    <t>CG BIOMEDICAL SRL</t>
  </si>
  <si>
    <t>CSI COPY SOLUTIONS</t>
  </si>
  <si>
    <t>CUBARBS, SRL</t>
  </si>
  <si>
    <t>CUSTOMED, DOMINICANA, SRL</t>
  </si>
  <si>
    <t>D" AMIGO PAPELERIA</t>
  </si>
  <si>
    <t>DAHIANA L. NATALI CAIRO</t>
  </si>
  <si>
    <t>D´ CHAMEL PEST CONTROL AND RODENS, SRL</t>
  </si>
  <si>
    <t>DARISON DOMINICANA, S R L</t>
  </si>
  <si>
    <t>DAYSI PIERALDI FELIZ (CASA DAYSI)</t>
  </si>
  <si>
    <t>DASSA PHARMACEUTICAL SRL</t>
  </si>
  <si>
    <t>DINAMED SRL</t>
  </si>
  <si>
    <t>DELMEDICAL, SRL</t>
  </si>
  <si>
    <t>DEMENSI CONSTRUCTORA</t>
  </si>
  <si>
    <t>DENTAL &amp;  MEDICAL DEPOT, SRL</t>
  </si>
  <si>
    <t>DIATECSA, S. R. L.</t>
  </si>
  <si>
    <t>DK PETROLEUM, SRL</t>
  </si>
  <si>
    <t>DIMEDOM, SRL</t>
  </si>
  <si>
    <t>DIOLAT, SRL</t>
  </si>
  <si>
    <t>DIPROMED-FARMA, DISTRIBUIDORA</t>
  </si>
  <si>
    <t>DIAMELAB</t>
  </si>
  <si>
    <t>DIAFARMED E.I.R.L</t>
  </si>
  <si>
    <t>DISTRIBUIDORA INTERNACIONAL GARCIA, SRL.</t>
  </si>
  <si>
    <t>DISTRIBUIDORA BETHESDA, SRL</t>
  </si>
  <si>
    <t>DISTRIBUIDORA ROA, E.I.R.L.</t>
  </si>
  <si>
    <t>DISTRIBUIDORA FARMACEUTICA ABC. SRL</t>
  </si>
  <si>
    <t>DISTRIBUIDORA CORDILLERAS, SRL</t>
  </si>
  <si>
    <t>DISTRIBUIDORA GUAYUYO, SRL</t>
  </si>
  <si>
    <t>DIOGENES MARTIN AVILA MARIA</t>
  </si>
  <si>
    <t>DISTRIBUIDORA SIGLO XVI, SRL</t>
  </si>
  <si>
    <t>DREAMS UNLIMITED SRL</t>
  </si>
  <si>
    <t>DREX POWER SRL</t>
  </si>
  <si>
    <t>DRONENA S.A.</t>
  </si>
  <si>
    <t>DISTRIBUIDORA JUMELLES</t>
  </si>
  <si>
    <t>DR. AMABLE NUÑEZ</t>
  </si>
  <si>
    <t>DOMEDICAL SUPPLY, SRL</t>
  </si>
  <si>
    <t>DUMAS PHAMACEUTICAS, SRL</t>
  </si>
  <si>
    <t>EDITORA GRAFIL, CXA.</t>
  </si>
  <si>
    <t>EDITORIAL ARIANNA, SRL</t>
  </si>
  <si>
    <t>EDME DOMINICANA, S.R.L.</t>
  </si>
  <si>
    <t>EDUARDO HERNANDEZ CLETO</t>
  </si>
  <si>
    <t>EDWIN AMAURY PERALTA UREÑA</t>
  </si>
  <si>
    <t>EDWIN MARINO PEÑA JIMENEZ</t>
  </si>
  <si>
    <t>ELECTRO MEDICA, S.A</t>
  </si>
  <si>
    <t>ELPIROS PHARMACEUTICA, SRL</t>
  </si>
  <si>
    <t>RM EMPRESA ROTRICOMERCIAL</t>
  </si>
  <si>
    <t>ENROLLABLES Y SHUTTERS</t>
  </si>
  <si>
    <t>ENDO SERV SRL</t>
  </si>
  <si>
    <t>ESTACION TEXACO</t>
  </si>
  <si>
    <t>EXPRESS SERVICE CONSERG</t>
  </si>
  <si>
    <t>EPP INTERNATIONAL, SRL</t>
  </si>
  <si>
    <t>EGP ELECTRONICA SRL</t>
  </si>
  <si>
    <t>EPX DOMINICANA</t>
  </si>
  <si>
    <t>EYA HOME SOLUTIONS GROUP, SRL</t>
  </si>
  <si>
    <t>ECONS MULTISERVICE</t>
  </si>
  <si>
    <t>FARMADAL</t>
  </si>
  <si>
    <t>FARMACIA ADA</t>
  </si>
  <si>
    <t>FARMACIA RUTH</t>
  </si>
  <si>
    <t>FHARMA SALUD G &amp; C</t>
  </si>
  <si>
    <t>FARACH. S,A</t>
  </si>
  <si>
    <t>FARNASA, SRL</t>
  </si>
  <si>
    <t>FACTORIA GRAFICA</t>
  </si>
  <si>
    <t>FELICIANO GERMOSEN BAUTISTA</t>
  </si>
  <si>
    <t>FERMIONES</t>
  </si>
  <si>
    <t>FERMIX FURMIGADORA ECOLOGICA</t>
  </si>
  <si>
    <t>FERCOXSERV SRL</t>
  </si>
  <si>
    <t>FERNANDO ANTONIO BONILLA</t>
  </si>
  <si>
    <t>FERRETERIA EL ITALIA</t>
  </si>
  <si>
    <t>FERRE CONSTRUCTORA COLON XEXE</t>
  </si>
  <si>
    <t>MELFI FERRETERIA SRL</t>
  </si>
  <si>
    <t>FESA, S. R. L.</t>
  </si>
  <si>
    <t>FIRST MEDICAL DEPOT BY GUZMAN, SRL</t>
  </si>
  <si>
    <t>FLORENCIO MILIANO</t>
  </si>
  <si>
    <t>FL BETANCES &amp; ASOCIADOS, S. R. L.</t>
  </si>
  <si>
    <t>F &amp; G OFFICE SOLUTION, SRL</t>
  </si>
  <si>
    <t>FRANCISCO GOMEZ</t>
  </si>
  <si>
    <t>FULCAR Y ASOCIADOS</t>
  </si>
  <si>
    <t>FUMINF, SRL</t>
  </si>
  <si>
    <t>FUMISA FUMIGADORA Y SERVICIOS</t>
  </si>
  <si>
    <t>FUNERARIA LA FE</t>
  </si>
  <si>
    <t>FUNERARIA LOPEZA</t>
  </si>
  <si>
    <t>FUNERARIA TIEMPO DE  PAZ</t>
  </si>
  <si>
    <t>FOOD CARABALLO NUÑEZ SRL</t>
  </si>
  <si>
    <t>FORDESTAR</t>
  </si>
  <si>
    <t>F.V.N. MULTISERVICIOS</t>
  </si>
  <si>
    <t>FUNERARIA SAN JUAN</t>
  </si>
  <si>
    <t>FUNERARIA SAN PEDRO</t>
  </si>
  <si>
    <t>FULINSERVIS SRL</t>
  </si>
  <si>
    <t>G T G INDUSTRIAL, S. R. L.</t>
  </si>
  <si>
    <t>G S H SUPLIDORES HOSPITALARIOS</t>
  </si>
  <si>
    <t>GARVEMED EQUIPOS MEDICOS</t>
  </si>
  <si>
    <t>GAPIEZOSRL</t>
  </si>
  <si>
    <t>GEMEDICA</t>
  </si>
  <si>
    <t>GC LAB DOMINICANA</t>
  </si>
  <si>
    <t>GEMJA MULTISERVICES, SRL</t>
  </si>
  <si>
    <t>GERENFAR, SRL</t>
  </si>
  <si>
    <t>GLOBAL SERVIC</t>
  </si>
  <si>
    <t>GLOBAL MULTI-PHARMA</t>
  </si>
  <si>
    <t>GPC CONSULTING EIRL</t>
  </si>
  <si>
    <t>GRINER MULTISERCICES</t>
  </si>
  <si>
    <t>GONJO COMERCIAL, SRL</t>
  </si>
  <si>
    <t>GREINOR MEDIKEY C.POR A.</t>
  </si>
  <si>
    <t>GROUP Z HEALTHCARE PRODUCTS DOMINICANA,</t>
  </si>
  <si>
    <t>GRUPO MMV SRL</t>
  </si>
  <si>
    <t>GRUPO PARED DURA, SRL</t>
  </si>
  <si>
    <t>GRUPO SAMI S,A</t>
  </si>
  <si>
    <t>GRUPO DJS SOLUTION, SRL</t>
  </si>
  <si>
    <t>GRUPO FARMACEUTICO CAR - M, SRL</t>
  </si>
  <si>
    <t>GRUPO SORPEL, SRL</t>
  </si>
  <si>
    <t>GRUPO XERON MEDIC, SRL</t>
  </si>
  <si>
    <t>GUIFAR, S.A.</t>
  </si>
  <si>
    <t>GURIMED C POR A</t>
  </si>
  <si>
    <t>G &amp; G COMERCIAL, SRL</t>
  </si>
  <si>
    <t>HALIPIA COMERCIAL, SRL</t>
  </si>
  <si>
    <t>HAUSPITAL</t>
  </si>
  <si>
    <t>HEXAPOWER PHARMA SRL</t>
  </si>
  <si>
    <t>HERMANAS ALVASOL</t>
  </si>
  <si>
    <t>HIDROMED, SRL</t>
  </si>
  <si>
    <t>HOSPIFAR C POR A</t>
  </si>
  <si>
    <t>HOSPITALARIA DIVERSAS</t>
  </si>
  <si>
    <t>IDEMESA, S. R. L.</t>
  </si>
  <si>
    <t>YVC OFFICE</t>
  </si>
  <si>
    <t>INNOVACIONES MEDICAS DEL CARIBE</t>
  </si>
  <si>
    <t>INOA &amp; TORRES, ACCESORIOS Y SUMINISTROS, SRL</t>
  </si>
  <si>
    <t>IMPRESORA E. A.</t>
  </si>
  <si>
    <t>IMPRESOS Y PAPELERIA RAFENI, SRL (IMPRASA)</t>
  </si>
  <si>
    <t>IMPROFORMA, SRL</t>
  </si>
  <si>
    <t>IMPRESORA MI CASA</t>
  </si>
  <si>
    <t>IMPORTACIONES DIVERSAS, BJ., S.R.L.</t>
  </si>
  <si>
    <t>IMPESA INGENIERIA E IMPLEMENTACION DE PR</t>
  </si>
  <si>
    <t>IMAGENES Y SERVICIOS MEDICOS ISM, SRL</t>
  </si>
  <si>
    <t>INDUSTRIA NACIONAL DE LA AGUJA</t>
  </si>
  <si>
    <t>ID INDUSTRIA DOMINGUEZ SRL</t>
  </si>
  <si>
    <t>360 SOLUCIONES TECNOLOGICAS</t>
  </si>
  <si>
    <t>ING. JUAN L PERALTA R.</t>
  </si>
  <si>
    <t>INGSERSSA</t>
  </si>
  <si>
    <t>INGAPS INGENIERIA APLICADA &amp; SERVICIOS</t>
  </si>
  <si>
    <t>ISAMED, SRL</t>
  </si>
  <si>
    <t>ISMILE SHOP MVT, EIRL</t>
  </si>
  <si>
    <t>INSTALACIONES Y SERVICIOS HERMANOS VELEZ</t>
  </si>
  <si>
    <t>ISLA DOMINICANA DE PETROLEO</t>
  </si>
  <si>
    <t>INSUMOS MEDICOS DEL CARIBE, SRL INSUMED</t>
  </si>
  <si>
    <t>INVERSIONES PAYVA, SRL</t>
  </si>
  <si>
    <t>INVERSIONES DE JESUS ANDUJAR</t>
  </si>
  <si>
    <t>IXPARK BUSINEES , SRL</t>
  </si>
  <si>
    <t>JARDIN MI DELIRIO</t>
  </si>
  <si>
    <t>JARDINERIA PALO SECO</t>
  </si>
  <si>
    <t>JENAMAN COMPANY, S. R. L.</t>
  </si>
  <si>
    <t>JAMRAMIREZ SERVICES SOLUTIONS</t>
  </si>
  <si>
    <t>J L B JEAN CARLOS BASULTO</t>
  </si>
  <si>
    <t>JLV SOLUCIONES ELECTRICAS, SRL</t>
  </si>
  <si>
    <t>JOSE ARISMENDY PLACENCIA</t>
  </si>
  <si>
    <t>JOSE SOTO</t>
  </si>
  <si>
    <t>J JIREH EQUIPOS MEDICOS SRL</t>
  </si>
  <si>
    <t>JOSE ANTONIO SACHEZ BIDO</t>
  </si>
  <si>
    <t>JL CARELA SERVICES PETROLUM</t>
  </si>
  <si>
    <t>JM DISTRIBUCION, SRL</t>
  </si>
  <si>
    <t>J S M  JOHANNDY SERVICIOS MULTIPLES</t>
  </si>
  <si>
    <t>J Y M COMUNICACIONES</t>
  </si>
  <si>
    <t>JUDDY RIVAS</t>
  </si>
  <si>
    <t>JUAN BAUTISTA NUÑEZ UREÑA</t>
  </si>
  <si>
    <t>JULIAN LEONARDO ALMAZAR</t>
  </si>
  <si>
    <t>KELNET COMPUTER, SRL</t>
  </si>
  <si>
    <t>KBGPHARMA, SRL</t>
  </si>
  <si>
    <t>KRIGET INVESTMENTS, S.A</t>
  </si>
  <si>
    <t>KYANRED SUPPLY, SRL</t>
  </si>
  <si>
    <t>DOS - GARCIA, SRL</t>
  </si>
  <si>
    <t>LACASUM SRL</t>
  </si>
  <si>
    <t>LABIN DOMINICANA, SRL</t>
  </si>
  <si>
    <t>LA TEXTILERA DE OZ SRL</t>
  </si>
  <si>
    <t>LABORATORIOS AMADITA</t>
  </si>
  <si>
    <t>LABORATORIOS FARMACEUTICOS</t>
  </si>
  <si>
    <t>LABORATORIOS SINTESIS</t>
  </si>
  <si>
    <t>LARA CLASE IMPORT, SRL</t>
  </si>
  <si>
    <t>LEROMED PHARMA, S.R.L.</t>
  </si>
  <si>
    <t>LEVEN SRL</t>
  </si>
  <si>
    <t>LISS SOLUTION PLANTS, SRL</t>
  </si>
  <si>
    <t>LINKDICOM</t>
  </si>
  <si>
    <t>LUCIMED FARMACEUTICA, SRL</t>
  </si>
  <si>
    <t>LUFISA COMERCIAL, SRL</t>
  </si>
  <si>
    <t>MACARIO FARMA SRL</t>
  </si>
  <si>
    <t>MACRODIAGNOSTICA MB</t>
  </si>
  <si>
    <t>MACROTECH FARMACEUTICA</t>
  </si>
  <si>
    <t>MAKING MAS PUBLICIDAD, SRL</t>
  </si>
  <si>
    <t>MARINA CONSTRUCCION, SRL</t>
  </si>
  <si>
    <t>MANOLITO DENTAL, SRL</t>
  </si>
  <si>
    <t>MATERLEX SERVICIOS M.G</t>
  </si>
  <si>
    <t>MAIKOL JOSE DE LA ROSA RAMIREZ</t>
  </si>
  <si>
    <t>MAX BIO PHARMA, SRL</t>
  </si>
  <si>
    <t>MAXIMO BAEZ PERALTA</t>
  </si>
  <si>
    <t>MAXIMO HERASME FERRERAS</t>
  </si>
  <si>
    <t>MEDISOL</t>
  </si>
  <si>
    <t>MEDINA SOLUTIONS SRL</t>
  </si>
  <si>
    <t>MEGALABS SRL</t>
  </si>
  <si>
    <t>MEDI PROME, SRL</t>
  </si>
  <si>
    <t>MEGATEC AGUA SRL</t>
  </si>
  <si>
    <t>MEDKEY , SRL</t>
  </si>
  <si>
    <t>MESSI OFFICE, SRL</t>
  </si>
  <si>
    <t>METALMECANICA DE LOS SANTOS, SRL</t>
  </si>
  <si>
    <t>MGCH, SRL</t>
  </si>
  <si>
    <t>MIGUEL ANGEL ALBUQUERQUE</t>
  </si>
  <si>
    <t>MIGUEL ANGEL TORRES GARCIA</t>
  </si>
  <si>
    <t>MINERVINO, SRL</t>
  </si>
  <si>
    <t>MCC AGENCIA DE VIAJES Y TURISMO</t>
  </si>
  <si>
    <t>MMA MULTI TRADER INVESTMENT</t>
  </si>
  <si>
    <t>MORAMI SRL</t>
  </si>
  <si>
    <t>MONEGRO CRISPIN</t>
  </si>
  <si>
    <t>MULTISERVICIOS ASCENSORES DEL CARIBE, EI</t>
  </si>
  <si>
    <t>MULTISERVICIOS NIVAR, SRL</t>
  </si>
  <si>
    <t>NARCISO RODRIGUEZ RAMIREZ</t>
  </si>
  <si>
    <t>NILCOM, SRL</t>
  </si>
  <si>
    <t>NALIMED, SRL</t>
  </si>
  <si>
    <t>NIFARMED, SRL</t>
  </si>
  <si>
    <t>NICOLASA RAMIREZ JIMENEZ</t>
  </si>
  <si>
    <t>NIMJO COMERCIAL SRL</t>
  </si>
  <si>
    <t>NIRVANA INK</t>
  </si>
  <si>
    <t>OFFICERIA IMPORT,SRL.</t>
  </si>
  <si>
    <t>OFFICE LIBRE, SRL</t>
  </si>
  <si>
    <t>OBOEDIANT, SRL</t>
  </si>
  <si>
    <t>OSAHNNA PHARMA. S.R.L.</t>
  </si>
  <si>
    <t>OSCAR ANTONIO OVIEDO</t>
  </si>
  <si>
    <t>OSCAR RENTA NEGRON , CXA</t>
  </si>
  <si>
    <t>O &amp; D SUPLIDORES, SRL</t>
  </si>
  <si>
    <t>OSEAANA HEALTH CARE</t>
  </si>
  <si>
    <t>OSIRIS &amp; CO., S. A.</t>
  </si>
  <si>
    <t>OVES OFICINA DE VENTAS Y SERVICIOS</t>
  </si>
  <si>
    <t>OVIEDO - FARMA, SRL</t>
  </si>
  <si>
    <t>P &amp; M INGENIERIA Y  TECNOLOGIA</t>
  </si>
  <si>
    <t>PAT &amp; MELL PHARMACEUTICALS S.R.L.</t>
  </si>
  <si>
    <t>PAPELERIA E IMPRESOS CRISHOAN</t>
  </si>
  <si>
    <t>PAPERLERIA Y SERVICIOS MULTIPLES YEFEL SRL</t>
  </si>
  <si>
    <t>PEREZ &amp; PUJOLS MEDICAL SUPPLY, SRL</t>
  </si>
  <si>
    <t>PEREZ BARROSO</t>
  </si>
  <si>
    <t>PHARMEGIA S.R.L</t>
  </si>
  <si>
    <t>PHARMA GRECIA</t>
  </si>
  <si>
    <t>PHARMATECH</t>
  </si>
  <si>
    <t>PHARMA GDE SRL</t>
  </si>
  <si>
    <t>PG ELECTROPARTES Y SERVICIOS SRL</t>
  </si>
  <si>
    <t>PLANET MEDICAL, S. R. L.</t>
  </si>
  <si>
    <t>PLASTICOS LINS, S.R.L.</t>
  </si>
  <si>
    <t>PLASTIFAR, S. A.</t>
  </si>
  <si>
    <t>POLLOS JIMINIAN</t>
  </si>
  <si>
    <t>PROCESADORA DE CARNES, S.A (PROCAR)</t>
  </si>
  <si>
    <t>PRODUCTOS CANO SRL</t>
  </si>
  <si>
    <t>P Y G ELECTRO PARTES Y SERVICIOS</t>
  </si>
  <si>
    <t>PRODUCTOS MEDICINALES, SRL</t>
  </si>
  <si>
    <t>PRODUCCIONES PAULINO S.A.</t>
  </si>
  <si>
    <t>P S B INTERNACIONAL, SRL</t>
  </si>
  <si>
    <t>PROMEDCA, SRL.</t>
  </si>
  <si>
    <t>PROTECTION ONE SRL</t>
  </si>
  <si>
    <t>PANIAGUA PHARMA</t>
  </si>
  <si>
    <t>PROMEDICA</t>
  </si>
  <si>
    <t>PROQUIA QUIMICOS AVANZADOS</t>
  </si>
  <si>
    <t>PROWAY IMPORT, SRL</t>
  </si>
  <si>
    <t>PROVEDEX DR., SRL</t>
  </si>
  <si>
    <t>PUBLICACIONES AHORA, S. A. S.</t>
  </si>
  <si>
    <t>PUNTA CANA INTERPRAY, SRL</t>
  </si>
  <si>
    <t>PURIFICADORA UNIVERSAL</t>
  </si>
  <si>
    <t>QUALIPLIERS, EIRL</t>
  </si>
  <si>
    <t>QUIMAT- MATERIALES QUIRURGICOS</t>
  </si>
  <si>
    <t>QUIMOCARIBE</t>
  </si>
  <si>
    <t>R 365 DEVELOPMENT AND BUSINES</t>
  </si>
  <si>
    <t>RADLAFE GROUP</t>
  </si>
  <si>
    <t>RAMISOL, RAMIREZ SOLUCIONES, SRL</t>
  </si>
  <si>
    <t>RANSA, SRL</t>
  </si>
  <si>
    <t>RAMDOL TERRERO MATOS</t>
  </si>
  <si>
    <t>RAMON A. SANCHEZ FERNANDEZ</t>
  </si>
  <si>
    <t>R Y T PINTURAS</t>
  </si>
  <si>
    <t>R Y V SERVICIOS DE PLOMERIA</t>
  </si>
  <si>
    <t>R &amp; R MEDIC / CRISTINA ROSARIO</t>
  </si>
  <si>
    <t>R&amp;R MATENIMIENTO, S.A. (MATACHANA)</t>
  </si>
  <si>
    <t>R Y S SOLUCIONES E INVERSIONES INTEGRALES</t>
  </si>
  <si>
    <t>RD MEDICAL</t>
  </si>
  <si>
    <t>REFRI SERVIS RV REYES SRL</t>
  </si>
  <si>
    <t>REFRICLIMA HF, SRL</t>
  </si>
  <si>
    <t>REFRIGERACION KEÑO, SRL.</t>
  </si>
  <si>
    <t>REFRIGERACION F Y H, SRL</t>
  </si>
  <si>
    <t>RFCG COMPUTER</t>
  </si>
  <si>
    <t>R K S SUPLIDORES INSTITUCIONALES</t>
  </si>
  <si>
    <t>ROCE DENTAL, SRL</t>
  </si>
  <si>
    <t>ROPHARMA, S. R. L.</t>
  </si>
  <si>
    <t>ROJAS &amp; SERRANO SUPPLIES, SRL</t>
  </si>
  <si>
    <t>ROLANDO WILSON MEJIA NUÑEZ</t>
  </si>
  <si>
    <t>ROMIX GROUP</t>
  </si>
  <si>
    <t>ROMAWELL COMERCIAL, S.A</t>
  </si>
  <si>
    <t>REIN PEST CONTROL</t>
  </si>
  <si>
    <t>RONAJUS FARMACEUTICAS</t>
  </si>
  <si>
    <t>RUBEN DIARIO ROJAS</t>
  </si>
  <si>
    <t>SAMI, SRL.</t>
  </si>
  <si>
    <t>SAGAPHARMA, SRL</t>
  </si>
  <si>
    <t>SANOZ FARMACEUTICA, SRL</t>
  </si>
  <si>
    <t>SALUD A TU ALCANCE, SRL</t>
  </si>
  <si>
    <t>SANDY ELECTRO IMPORT</t>
  </si>
  <si>
    <t>SANDRY GOMEZ RODRIGUEZ</t>
  </si>
  <si>
    <t>SANTOS &amp; ORTIZ GROUP, SRL</t>
  </si>
  <si>
    <t>SARAPE, SRL</t>
  </si>
  <si>
    <t>SEAN DOMINICAN, SRL</t>
  </si>
  <si>
    <t>SECIMED, SRL</t>
  </si>
  <si>
    <t>SEDECORP, SECURITY DEVELOPMENT CORPORATION</t>
  </si>
  <si>
    <t>SEGESE SRL</t>
  </si>
  <si>
    <t>SEGURITY GUARDS JLF, SRL</t>
  </si>
  <si>
    <t>SERBIOMED, SRL</t>
  </si>
  <si>
    <t>SERCLAMED, SRL</t>
  </si>
  <si>
    <t>SERVIADEM, SRL</t>
  </si>
  <si>
    <t>SERVICIO FUNERARIO LA ECONOMIA</t>
  </si>
  <si>
    <t>SERVICIOS GENERALES SHEPHARD</t>
  </si>
  <si>
    <t>SERVICIOS GRAFICOS TITO, EIRL</t>
  </si>
  <si>
    <t>SERVICIOS HOSPITALARIOS R &amp; L</t>
  </si>
  <si>
    <t>SERVIC. DE ASISTENCIA FUNERAL DON JOSE S</t>
  </si>
  <si>
    <t>SERVICIOS PARA CLINICAS Y HOSPITALES, SRL</t>
  </si>
  <si>
    <t>SERVIQUINSA, S.A</t>
  </si>
  <si>
    <t>SERVIPARTES AURORA SRL</t>
  </si>
  <si>
    <t>SERVICIOS GRAFICOS G, C POR A.</t>
  </si>
  <si>
    <t>SERVICIOS TECNICOS GENERALES SERTEGRAL</t>
  </si>
  <si>
    <t>SERVICIOS ELECTRONICOS E INSTITUCIONALES S.A(SEMINSA)</t>
  </si>
  <si>
    <t>SET MEDICAL, SRL</t>
  </si>
  <si>
    <t>SEVEN PHARMA DR, S. R. L.</t>
  </si>
  <si>
    <t>SIDESYS, SRL</t>
  </si>
  <si>
    <t>SILUETTE PERFT IMPORTANTES</t>
  </si>
  <si>
    <t>SERVITECI</t>
  </si>
  <si>
    <t>SERVIATEHC S.A</t>
  </si>
  <si>
    <t>SILVERPHARMA, SRL</t>
  </si>
  <si>
    <t>SIMONCA</t>
  </si>
  <si>
    <t>SIGMA ALIMENTOS</t>
  </si>
  <si>
    <t>SMARTRAVELING GROUP, SRL</t>
  </si>
  <si>
    <t>SISTEMA INTEGRAL DE SERVICIO</t>
  </si>
  <si>
    <t>S.M.O MUJERES INDUSTRIALES, SRL</t>
  </si>
  <si>
    <t>SOLUCIONES TERRA SRL</t>
  </si>
  <si>
    <t>SOLUCIONES E INGENIERIA DEL CARIBE, SRL</t>
  </si>
  <si>
    <t>SOLUCIONES DE SERVICIOS Y TECNICAS ALTADIS SRL</t>
  </si>
  <si>
    <t>SUPLIDORES DIVERSOS SRL</t>
  </si>
  <si>
    <t>SOLURESA</t>
  </si>
  <si>
    <t>SOCOMEDI MULTISOLUTIONS SRL</t>
  </si>
  <si>
    <t>SOWEY COMERCIAL, EIRL</t>
  </si>
  <si>
    <t>SSP SERVISALUD PREMIUN</t>
  </si>
  <si>
    <t>STIM SERVICIOS TECNICOS</t>
  </si>
  <si>
    <t>SUED &amp; FARGESA, SRL</t>
  </si>
  <si>
    <t>SUMIMEDIC SRL</t>
  </si>
  <si>
    <t>SULIMA IMPORT</t>
  </si>
  <si>
    <t>SUMIFARMA</t>
  </si>
  <si>
    <t>SUDISA SUPLIDORES DIVERSOS S.A</t>
  </si>
  <si>
    <t>SUPLIDORA DOMINICANA CRUZ</t>
  </si>
  <si>
    <t>SUPLIDORA MARIA JOSE, SRL</t>
  </si>
  <si>
    <t>SUPLIDORA TANZANIA, SRL</t>
  </si>
  <si>
    <t>SUPLISOLUTION AUS, SRL</t>
  </si>
  <si>
    <t>SUPLIDORA S Y G SRL</t>
  </si>
  <si>
    <t>SUPLIGENSA, SRL</t>
  </si>
  <si>
    <t>SUPLIMADE COMERCIAL, SRL</t>
  </si>
  <si>
    <t>SUPLIMED, C POR A</t>
  </si>
  <si>
    <t>SUPLICORP, SRL</t>
  </si>
  <si>
    <t>SUPRA LAB, SRL</t>
  </si>
  <si>
    <t>SURGIPHARMA</t>
  </si>
  <si>
    <t>SOLUCIONES MEDICAS AG SMAG</t>
  </si>
  <si>
    <t>SUPROSAJA SRL</t>
  </si>
  <si>
    <t>SUPLIDORES ELECTRICOS DEL CARIBE</t>
  </si>
  <si>
    <t>SURTICON, SRL</t>
  </si>
  <si>
    <t>TAVERAS FLORENTINO PROVISIONES</t>
  </si>
  <si>
    <t>TARGOT COMERCIAL</t>
  </si>
  <si>
    <t>TARLLERES SANTA CRUZ</t>
  </si>
  <si>
    <t>TECNOTEC</t>
  </si>
  <si>
    <t>TEC MEDICAL</t>
  </si>
  <si>
    <t>TENDAMED</t>
  </si>
  <si>
    <t>TERELAB</t>
  </si>
  <si>
    <t>TONER DEPOT INTERNATIONAL</t>
  </si>
  <si>
    <t>THE OFFICE WAREHOSE DOMINICANA, SA</t>
  </si>
  <si>
    <t>TINTAS BITES SRL</t>
  </si>
  <si>
    <t>TROPIGAS</t>
  </si>
  <si>
    <t>ULTRAPROJO, SRL</t>
  </si>
  <si>
    <t>UNIDAD DE QUEMADOS "PERAL F.ORT"</t>
  </si>
  <si>
    <t>UNIQUE REPRESENTACIONES, SRL</t>
  </si>
  <si>
    <t>UVRO SOLUCIONES EMPRESARIALES</t>
  </si>
  <si>
    <t>VANGUARDIA SALUD SRL</t>
  </si>
  <si>
    <t>VAL - KAMED, S. R. L.</t>
  </si>
  <si>
    <t>VARGAS PEÑA MULTI SERVICIOS, SRL</t>
  </si>
  <si>
    <t>VECTRA CONSULTING, SRL</t>
  </si>
  <si>
    <t>VEFASA, S.R.L.</t>
  </si>
  <si>
    <t>VELUM SOLUTIONS</t>
  </si>
  <si>
    <t>VELEZ IMPORT</t>
  </si>
  <si>
    <t>VENDIFAR, S.R.L.</t>
  </si>
  <si>
    <t>VICTORIA YEB, S.A</t>
  </si>
  <si>
    <t>VIRGILIO ALVAREZ (TRANSPORTE)</t>
  </si>
  <si>
    <t>VISION DENTAL</t>
  </si>
  <si>
    <t>WADIMED PHARMA SRL</t>
  </si>
  <si>
    <t>WESOLVE TECHOLOGIES</t>
  </si>
  <si>
    <t>WIENER LAB</t>
  </si>
  <si>
    <t>YADIFARMA SRL.</t>
  </si>
  <si>
    <t>YAXIS COMERCIAL</t>
  </si>
  <si>
    <t>YOMIFAR</t>
  </si>
  <si>
    <t>YONA YONEL DIESEL, SRL</t>
  </si>
  <si>
    <t>ZAIDA FIGUEROA GUZMAN</t>
  </si>
  <si>
    <t>ZEN PHARMACEUTHICAL, S. R. L.</t>
  </si>
  <si>
    <t>ZLONARDI COMPANY SRL</t>
  </si>
  <si>
    <t>TOTAL GENERAL</t>
  </si>
  <si>
    <t>Preparado por:  Licda. ESTHEFANNY PEREZ</t>
  </si>
  <si>
    <t>Revisado por: Licda. Milagros  Santana</t>
  </si>
  <si>
    <t>Aprobado por: Dr. Roberto Alexander Rodríguez</t>
  </si>
  <si>
    <t xml:space="preserve"> </t>
  </si>
  <si>
    <t>Nota:</t>
  </si>
  <si>
    <t>-El balance de algunos de estos proveedores es provisional, ya que estamos validando la documentación que confirman estos datos.</t>
  </si>
  <si>
    <t>Y además, hay muchos de los mismos, que aún NO nos han envíado las facturas de lugar.</t>
  </si>
  <si>
    <t>-Tenemos expedientes de proveedores reportados en Servicio Nacional de Salud (SNS), que aún NO han sido rebajados de esta</t>
  </si>
  <si>
    <t>relación de Deudas, hasta que los mismos sean pagados.</t>
  </si>
  <si>
    <t>-Verificamos Estados de Cuentas de los Proveedores y los validamos con las facturas físicas de nuestros expedientes. En algunos de</t>
  </si>
  <si>
    <t>estos presentan diferencias con nuestra Base de Datos. En estos casos, reconocemos como Buenos y Válidos las Facturas Físicas que se</t>
  </si>
  <si>
    <t>encuentran en nuestros archivos, mientras seguimos indagando sobre la procedencia y veracidad de los montos, presentados en los</t>
  </si>
  <si>
    <t>Estados de Cuentas de nuestro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</si>
</sst>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charset val="134"/>
    </font>
    <font>
      <b/>
      <sz val="16"/>
      <color theme="1"/>
      <name val="Calibri"/>
      <family val="2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b/>
      <sz val="12"/>
      <color theme="1"/>
      <name val="Calibri"/>
      <family val="2"/>
    </font>
    <font>
      <sz val="12"/>
      <name val="Calibri"/>
      <charset val="134"/>
    </font>
    <font>
      <b/>
      <sz val="12"/>
      <name val="Calibri"/>
      <charset val="134"/>
    </font>
    <font>
      <b/>
      <u/>
      <sz val="12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b/>
      <sz val="10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6398815881832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43" fontId="5" fillId="0" borderId="0" xfId="1" applyFont="1" applyFill="1"/>
    <xf numFmtId="43" fontId="6" fillId="0" borderId="0" xfId="1" applyFont="1" applyFill="1"/>
    <xf numFmtId="0" fontId="5" fillId="0" borderId="0" xfId="0" applyFont="1"/>
    <xf numFmtId="0" fontId="3" fillId="0" borderId="0" xfId="0" applyFont="1"/>
    <xf numFmtId="43" fontId="3" fillId="0" borderId="0" xfId="1" applyFont="1" applyFill="1"/>
    <xf numFmtId="0" fontId="3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43" fontId="8" fillId="0" borderId="1" xfId="1" applyFont="1" applyFill="1" applyBorder="1"/>
    <xf numFmtId="43" fontId="8" fillId="0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43" fontId="8" fillId="0" borderId="0" xfId="1" applyFont="1" applyFill="1" applyAlignment="1">
      <alignment horizontal="left"/>
    </xf>
    <xf numFmtId="43" fontId="8" fillId="0" borderId="1" xfId="1" applyFont="1" applyFill="1" applyBorder="1" applyAlignment="1">
      <alignment horizontal="left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164" fontId="12" fillId="0" borderId="0" xfId="0" applyNumberFormat="1" applyFont="1"/>
    <xf numFmtId="0" fontId="12" fillId="0" borderId="0" xfId="0" applyFont="1"/>
    <xf numFmtId="0" fontId="11" fillId="0" borderId="0" xfId="0" applyFont="1" applyAlignment="1">
      <alignment vertical="top" wrapText="1"/>
    </xf>
    <xf numFmtId="164" fontId="5" fillId="0" borderId="0" xfId="0" applyNumberFormat="1" applyFont="1"/>
    <xf numFmtId="0" fontId="11" fillId="0" borderId="0" xfId="0" applyFont="1" applyAlignment="1">
      <alignment horizontal="center"/>
    </xf>
    <xf numFmtId="43" fontId="5" fillId="0" borderId="0" xfId="1" applyFont="1" applyFill="1" applyAlignment="1">
      <alignment horizontal="center"/>
    </xf>
    <xf numFmtId="0" fontId="10" fillId="0" borderId="0" xfId="0" applyFont="1" applyAlignment="1"/>
    <xf numFmtId="0" fontId="3" fillId="0" borderId="0" xfId="0" applyFont="1" applyAlignment="1">
      <alignment horizontal="center" vertical="top" wrapText="1"/>
    </xf>
    <xf numFmtId="0" fontId="10" fillId="0" borderId="0" xfId="0" applyFont="1" applyAlignment="1"/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6" fillId="0" borderId="0" xfId="0" applyFont="1"/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3" fillId="0" borderId="0" xfId="0" applyFont="1"/>
    <xf numFmtId="164" fontId="13" fillId="0" borderId="0" xfId="0" applyNumberFormat="1" applyFont="1"/>
    <xf numFmtId="0" fontId="1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/>
    <xf numFmtId="43" fontId="17" fillId="0" borderId="0" xfId="1" applyFont="1" applyFill="1" applyAlignment="1">
      <alignment horizontal="center" wrapText="1"/>
    </xf>
    <xf numFmtId="0" fontId="6" fillId="0" borderId="0" xfId="0" applyFont="1" applyFill="1"/>
    <xf numFmtId="0" fontId="6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vertical="center"/>
    </xf>
    <xf numFmtId="164" fontId="6" fillId="0" borderId="0" xfId="0" applyNumberFormat="1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0" fillId="0" borderId="0" xfId="0" applyFont="1" applyAlignment="1"/>
    <xf numFmtId="43" fontId="3" fillId="0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</xdr:colOff>
      <xdr:row>0</xdr:row>
      <xdr:rowOff>45358</xdr:rowOff>
    </xdr:from>
    <xdr:to>
      <xdr:col>1</xdr:col>
      <xdr:colOff>2284791</xdr:colOff>
      <xdr:row>3</xdr:row>
      <xdr:rowOff>105833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4" y="45358"/>
          <a:ext cx="3121177" cy="74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r%20Alvarado%20RAI/OneDrive/Desktop/Cuentas%20por%20Pagar%20hfmp-%20Diciembre%2031.1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Deuda"/>
      <sheetName val="Validado"/>
      <sheetName val="Hoja1"/>
      <sheetName val="Subv. Nov."/>
      <sheetName val="Subv. Dic."/>
      <sheetName val="Pagos Dic."/>
      <sheetName val="Pago Enero"/>
      <sheetName val="Pagos Febrero"/>
      <sheetName val="Pagos Abril1"/>
      <sheetName val="Pagos Abril NO Sub"/>
      <sheetName val="Subv. Abril1"/>
      <sheetName val="Subv. Abril"/>
      <sheetName val="Programac. Trimest."/>
      <sheetName val="Pagos Nov."/>
      <sheetName val="Subv. Octubre"/>
      <sheetName val="Pagos Octubre"/>
      <sheetName val="Subv. Sept."/>
      <sheetName val="Pagos Sept."/>
      <sheetName val="Subvención Mayo"/>
      <sheetName val="Pagos Agosto"/>
      <sheetName val="Pagos Junio"/>
      <sheetName val="Pagos Julio"/>
      <sheetName val="Cano"/>
      <sheetName val="Pagos Mayo"/>
      <sheetName val="Pagos Abril"/>
      <sheetName val="Pagos en Marzo"/>
      <sheetName val="Compromisos"/>
      <sheetName val="Envíados"/>
      <sheetName val="Expedientes 100 MM"/>
      <sheetName val="Programación"/>
      <sheetName val="Program. Defin."/>
      <sheetName val="Program. Febrero"/>
      <sheetName val="Hoja37"/>
      <sheetName val="Original1"/>
      <sheetName val=" Original1"/>
      <sheetName val="Original"/>
    </sheetNames>
    <sheetDataSet>
      <sheetData sheetId="0"/>
      <sheetData sheetId="1"/>
      <sheetData sheetId="2">
        <row r="53">
          <cell r="I53">
            <v>0</v>
          </cell>
        </row>
        <row r="68">
          <cell r="I68">
            <v>0</v>
          </cell>
        </row>
        <row r="72">
          <cell r="J72">
            <v>139039.87</v>
          </cell>
        </row>
        <row r="108">
          <cell r="J108">
            <v>0</v>
          </cell>
        </row>
        <row r="125">
          <cell r="I125">
            <v>172000</v>
          </cell>
        </row>
        <row r="133">
          <cell r="I133">
            <v>0</v>
          </cell>
        </row>
        <row r="143">
          <cell r="I143">
            <v>332500</v>
          </cell>
        </row>
        <row r="155">
          <cell r="I155">
            <v>60000</v>
          </cell>
        </row>
        <row r="166">
          <cell r="I166">
            <v>0</v>
          </cell>
        </row>
        <row r="187">
          <cell r="I187">
            <v>0</v>
          </cell>
        </row>
        <row r="216">
          <cell r="I216">
            <v>0</v>
          </cell>
        </row>
        <row r="232">
          <cell r="I232">
            <v>291300</v>
          </cell>
        </row>
        <row r="239">
          <cell r="I239">
            <v>0</v>
          </cell>
        </row>
        <row r="243">
          <cell r="J243">
            <v>0</v>
          </cell>
        </row>
        <row r="258">
          <cell r="I258">
            <v>0</v>
          </cell>
        </row>
        <row r="262">
          <cell r="I262">
            <v>102494.8</v>
          </cell>
        </row>
        <row r="280">
          <cell r="I280">
            <v>508394.83</v>
          </cell>
        </row>
        <row r="517">
          <cell r="I517">
            <v>13930908.804</v>
          </cell>
        </row>
        <row r="844">
          <cell r="I844">
            <v>4609343.7300000004</v>
          </cell>
        </row>
        <row r="1041">
          <cell r="I1041">
            <v>9603644.0979999993</v>
          </cell>
        </row>
        <row r="1071">
          <cell r="I1071">
            <v>6575328.9400000004</v>
          </cell>
        </row>
        <row r="1129">
          <cell r="I1129">
            <v>4750182.4800000004</v>
          </cell>
        </row>
        <row r="1162">
          <cell r="J1162">
            <v>28853.91</v>
          </cell>
        </row>
        <row r="1233">
          <cell r="I1233">
            <v>699007.49</v>
          </cell>
        </row>
        <row r="1235">
          <cell r="J1235">
            <v>0</v>
          </cell>
        </row>
        <row r="1266">
          <cell r="I1266">
            <v>2319178</v>
          </cell>
        </row>
        <row r="1272">
          <cell r="I1272">
            <v>0</v>
          </cell>
        </row>
        <row r="1287">
          <cell r="I1287">
            <v>396500</v>
          </cell>
        </row>
        <row r="1290">
          <cell r="J1290">
            <v>148420.04</v>
          </cell>
        </row>
        <row r="1308">
          <cell r="I1308">
            <v>1037199.6</v>
          </cell>
        </row>
        <row r="1312">
          <cell r="I1312">
            <v>0</v>
          </cell>
        </row>
        <row r="1336">
          <cell r="I1336">
            <v>0</v>
          </cell>
        </row>
        <row r="1343">
          <cell r="I1343">
            <v>674716</v>
          </cell>
        </row>
        <row r="1353">
          <cell r="I1353">
            <v>0</v>
          </cell>
        </row>
        <row r="1363">
          <cell r="I1363">
            <v>0</v>
          </cell>
        </row>
        <row r="1376">
          <cell r="I1376">
            <v>0</v>
          </cell>
        </row>
        <row r="1383">
          <cell r="I1383">
            <v>59332</v>
          </cell>
        </row>
        <row r="1387">
          <cell r="I1387">
            <v>463020</v>
          </cell>
        </row>
        <row r="1391">
          <cell r="I1391">
            <v>0</v>
          </cell>
        </row>
        <row r="1405">
          <cell r="I1405">
            <v>0</v>
          </cell>
        </row>
        <row r="1407">
          <cell r="J1407">
            <v>608052.19999999995</v>
          </cell>
        </row>
        <row r="1422">
          <cell r="I1422">
            <v>50347.5</v>
          </cell>
        </row>
        <row r="1427">
          <cell r="J1427">
            <v>476893.46</v>
          </cell>
        </row>
        <row r="1444">
          <cell r="J1444">
            <v>191278</v>
          </cell>
        </row>
        <row r="1454">
          <cell r="I1454">
            <v>0</v>
          </cell>
        </row>
        <row r="1474">
          <cell r="I1474">
            <v>134375</v>
          </cell>
        </row>
        <row r="1503">
          <cell r="I1503">
            <v>0</v>
          </cell>
        </row>
        <row r="1568">
          <cell r="I1568">
            <v>4720</v>
          </cell>
        </row>
        <row r="1600">
          <cell r="I1600">
            <v>1652</v>
          </cell>
        </row>
        <row r="1649">
          <cell r="I1649">
            <v>312550.02</v>
          </cell>
        </row>
        <row r="1698">
          <cell r="I1698">
            <v>3332082.84</v>
          </cell>
        </row>
        <row r="1702">
          <cell r="J1702">
            <v>0</v>
          </cell>
        </row>
        <row r="1708">
          <cell r="J1708">
            <v>50701</v>
          </cell>
        </row>
        <row r="1718">
          <cell r="I1718">
            <v>3000</v>
          </cell>
        </row>
        <row r="1724">
          <cell r="I1724">
            <v>0</v>
          </cell>
        </row>
        <row r="1728">
          <cell r="I1728">
            <v>0</v>
          </cell>
        </row>
        <row r="1740">
          <cell r="I1740">
            <v>0</v>
          </cell>
        </row>
        <row r="1744">
          <cell r="J1744">
            <v>124450</v>
          </cell>
        </row>
        <row r="1791">
          <cell r="I1791">
            <v>435496.29</v>
          </cell>
        </row>
        <row r="1795">
          <cell r="I1795">
            <v>16520</v>
          </cell>
        </row>
        <row r="1799">
          <cell r="J1799">
            <v>2677000</v>
          </cell>
        </row>
        <row r="1813">
          <cell r="I1813">
            <v>233910</v>
          </cell>
        </row>
        <row r="1820">
          <cell r="I1820">
            <v>656600</v>
          </cell>
        </row>
        <row r="1824">
          <cell r="J1824">
            <v>507990</v>
          </cell>
        </row>
        <row r="1848">
          <cell r="I1848">
            <v>368529.2</v>
          </cell>
        </row>
        <row r="1861">
          <cell r="I1861">
            <v>0</v>
          </cell>
        </row>
        <row r="1869">
          <cell r="I1869">
            <v>180000</v>
          </cell>
        </row>
        <row r="1877">
          <cell r="I1877">
            <v>0</v>
          </cell>
        </row>
        <row r="1883">
          <cell r="I1883">
            <v>512710</v>
          </cell>
        </row>
        <row r="1888">
          <cell r="J1888">
            <v>20900</v>
          </cell>
        </row>
        <row r="1912">
          <cell r="I1912">
            <v>0</v>
          </cell>
        </row>
        <row r="1929">
          <cell r="I1929">
            <v>363440</v>
          </cell>
        </row>
        <row r="1937">
          <cell r="I1937">
            <v>388515</v>
          </cell>
        </row>
        <row r="1941">
          <cell r="J1941">
            <v>299867.5</v>
          </cell>
        </row>
        <row r="1979">
          <cell r="I1979">
            <v>148473.5</v>
          </cell>
        </row>
        <row r="1986">
          <cell r="I1986">
            <v>692240</v>
          </cell>
        </row>
        <row r="1997">
          <cell r="I1997">
            <v>62723.12</v>
          </cell>
        </row>
        <row r="2002">
          <cell r="I2002">
            <v>0</v>
          </cell>
        </row>
        <row r="2080">
          <cell r="I2080">
            <v>581268.79</v>
          </cell>
        </row>
        <row r="2099">
          <cell r="I2099">
            <v>0</v>
          </cell>
        </row>
        <row r="2106">
          <cell r="I2106">
            <v>0</v>
          </cell>
        </row>
        <row r="2109">
          <cell r="J2109">
            <v>0</v>
          </cell>
        </row>
        <row r="2163">
          <cell r="J2163">
            <v>263804.07</v>
          </cell>
        </row>
        <row r="2173">
          <cell r="J2173">
            <v>974457.86</v>
          </cell>
        </row>
        <row r="2210">
          <cell r="I2210">
            <v>1292953.73</v>
          </cell>
        </row>
        <row r="2214">
          <cell r="I2214">
            <v>632244</v>
          </cell>
        </row>
        <row r="2223">
          <cell r="I2223">
            <v>1275063.54</v>
          </cell>
        </row>
        <row r="2288">
          <cell r="I2288">
            <v>1314530.48</v>
          </cell>
        </row>
        <row r="2351">
          <cell r="I2351">
            <v>0</v>
          </cell>
        </row>
        <row r="2362">
          <cell r="I2362">
            <v>483564.4</v>
          </cell>
        </row>
        <row r="2366">
          <cell r="J2366">
            <v>477617.66</v>
          </cell>
        </row>
        <row r="2387">
          <cell r="I2387">
            <v>0</v>
          </cell>
        </row>
        <row r="2395">
          <cell r="I2395">
            <v>0</v>
          </cell>
        </row>
        <row r="2401">
          <cell r="I2401">
            <v>60784.160000000003</v>
          </cell>
        </row>
        <row r="2423">
          <cell r="I2423">
            <v>0</v>
          </cell>
        </row>
        <row r="2431">
          <cell r="I2431">
            <v>37500</v>
          </cell>
        </row>
        <row r="2435">
          <cell r="J2435">
            <v>248390</v>
          </cell>
        </row>
        <row r="2455">
          <cell r="I2455">
            <v>422500</v>
          </cell>
        </row>
        <row r="2468">
          <cell r="I2468">
            <v>0</v>
          </cell>
        </row>
        <row r="2511">
          <cell r="I2511">
            <v>1234439.97</v>
          </cell>
        </row>
        <row r="2525">
          <cell r="I2525">
            <v>478806.4</v>
          </cell>
        </row>
        <row r="2529">
          <cell r="J2529">
            <v>0</v>
          </cell>
        </row>
        <row r="2542">
          <cell r="J2542">
            <v>32000</v>
          </cell>
        </row>
        <row r="2572">
          <cell r="I2572">
            <v>10645161</v>
          </cell>
        </row>
        <row r="2610">
          <cell r="I2610">
            <v>17793204.219999999</v>
          </cell>
        </row>
        <row r="2613">
          <cell r="I2613">
            <v>195300</v>
          </cell>
        </row>
        <row r="2621">
          <cell r="I2621">
            <v>167442</v>
          </cell>
        </row>
        <row r="2627">
          <cell r="J2627">
            <v>143488</v>
          </cell>
        </row>
        <row r="2640">
          <cell r="I2640">
            <v>0</v>
          </cell>
        </row>
        <row r="2668">
          <cell r="I2668">
            <v>925400</v>
          </cell>
        </row>
        <row r="2710">
          <cell r="I2710">
            <v>13817228.4</v>
          </cell>
        </row>
        <row r="2728">
          <cell r="I2728">
            <v>0</v>
          </cell>
        </row>
        <row r="2734">
          <cell r="I2734">
            <v>333984.24</v>
          </cell>
        </row>
        <row r="2752">
          <cell r="I2752">
            <v>0</v>
          </cell>
        </row>
        <row r="2758">
          <cell r="I2758">
            <v>0</v>
          </cell>
        </row>
        <row r="2760">
          <cell r="J2760">
            <v>92500</v>
          </cell>
        </row>
        <row r="2779">
          <cell r="I2779">
            <v>137281</v>
          </cell>
        </row>
        <row r="2784">
          <cell r="J2784">
            <v>784700</v>
          </cell>
        </row>
        <row r="2791">
          <cell r="J2791">
            <v>123900</v>
          </cell>
        </row>
        <row r="2795">
          <cell r="J2795">
            <v>0</v>
          </cell>
        </row>
        <row r="2806">
          <cell r="J2806">
            <v>6219614.4800000004</v>
          </cell>
        </row>
        <row r="2822">
          <cell r="J2822">
            <v>15232333.939999999</v>
          </cell>
        </row>
        <row r="2857">
          <cell r="J2857">
            <v>325310</v>
          </cell>
        </row>
        <row r="2864">
          <cell r="J2864">
            <v>227721.41</v>
          </cell>
        </row>
        <row r="2889">
          <cell r="I2889">
            <v>0</v>
          </cell>
        </row>
        <row r="2891">
          <cell r="J2891">
            <v>136931.04</v>
          </cell>
        </row>
        <row r="2906">
          <cell r="I2906">
            <v>0</v>
          </cell>
        </row>
        <row r="2920">
          <cell r="I2920">
            <v>253284.64</v>
          </cell>
        </row>
        <row r="2923">
          <cell r="J2923">
            <v>5179269.04</v>
          </cell>
        </row>
        <row r="2942">
          <cell r="J2942">
            <v>212754.76</v>
          </cell>
        </row>
        <row r="2955">
          <cell r="J2955">
            <v>1938547.69</v>
          </cell>
        </row>
        <row r="2975">
          <cell r="I2975">
            <v>0</v>
          </cell>
        </row>
        <row r="2977">
          <cell r="J2977">
            <v>0</v>
          </cell>
        </row>
        <row r="2983">
          <cell r="J2983">
            <v>694041.44</v>
          </cell>
        </row>
        <row r="2993">
          <cell r="J2993">
            <v>208246.39999999999</v>
          </cell>
        </row>
        <row r="3000">
          <cell r="I3000">
            <v>0</v>
          </cell>
        </row>
        <row r="3022">
          <cell r="I3022">
            <v>0</v>
          </cell>
        </row>
        <row r="3043">
          <cell r="I3043">
            <v>2474651.2000000002</v>
          </cell>
        </row>
        <row r="3049">
          <cell r="I3049">
            <v>0</v>
          </cell>
        </row>
        <row r="3069">
          <cell r="I3069">
            <v>74400</v>
          </cell>
        </row>
        <row r="3119">
          <cell r="I3119">
            <v>2206600</v>
          </cell>
        </row>
        <row r="3152">
          <cell r="I3152">
            <v>418404.22</v>
          </cell>
        </row>
        <row r="3199">
          <cell r="I3199">
            <v>145250</v>
          </cell>
        </row>
        <row r="3206">
          <cell r="I3206">
            <v>0</v>
          </cell>
        </row>
        <row r="3231">
          <cell r="I3231">
            <v>1490544.42</v>
          </cell>
        </row>
        <row r="3250">
          <cell r="I3250">
            <v>144000</v>
          </cell>
        </row>
        <row r="3282">
          <cell r="I3282">
            <v>0</v>
          </cell>
        </row>
        <row r="3359">
          <cell r="I3359">
            <v>547320</v>
          </cell>
        </row>
        <row r="3372">
          <cell r="I3372">
            <v>0</v>
          </cell>
        </row>
        <row r="3380">
          <cell r="I3380">
            <v>0</v>
          </cell>
        </row>
        <row r="3386">
          <cell r="I3386">
            <v>100577.01</v>
          </cell>
        </row>
        <row r="3403">
          <cell r="I3403">
            <v>289837.3</v>
          </cell>
        </row>
        <row r="3410">
          <cell r="I3410">
            <v>222050</v>
          </cell>
        </row>
        <row r="3414">
          <cell r="J3414">
            <v>784439.6</v>
          </cell>
        </row>
        <row r="3434">
          <cell r="I3434">
            <v>121610</v>
          </cell>
        </row>
        <row r="3438">
          <cell r="I3438">
            <v>82883.199999999997</v>
          </cell>
        </row>
        <row r="3488">
          <cell r="I3488">
            <v>0</v>
          </cell>
        </row>
        <row r="3502">
          <cell r="I3502">
            <v>0</v>
          </cell>
        </row>
        <row r="3508">
          <cell r="I3508">
            <v>241605</v>
          </cell>
        </row>
        <row r="3523">
          <cell r="I3523">
            <v>0</v>
          </cell>
        </row>
        <row r="3527">
          <cell r="J3527">
            <v>0</v>
          </cell>
        </row>
        <row r="3538">
          <cell r="I3538">
            <v>2216403.1</v>
          </cell>
        </row>
        <row r="3548">
          <cell r="I3548">
            <v>0</v>
          </cell>
        </row>
        <row r="3554">
          <cell r="I3554">
            <v>0</v>
          </cell>
        </row>
        <row r="3560">
          <cell r="I3560">
            <v>0</v>
          </cell>
        </row>
        <row r="3567">
          <cell r="I3567">
            <v>1614972.78</v>
          </cell>
        </row>
        <row r="3578">
          <cell r="I3578">
            <v>0</v>
          </cell>
        </row>
        <row r="3607">
          <cell r="I3607">
            <v>0</v>
          </cell>
        </row>
        <row r="3613">
          <cell r="I3613">
            <v>0</v>
          </cell>
        </row>
        <row r="3626">
          <cell r="I3626">
            <v>532547.88</v>
          </cell>
        </row>
        <row r="3628">
          <cell r="I3628">
            <v>12200</v>
          </cell>
        </row>
        <row r="3634">
          <cell r="I3634">
            <v>0</v>
          </cell>
        </row>
        <row r="3642">
          <cell r="I3642">
            <v>0</v>
          </cell>
        </row>
        <row r="3649">
          <cell r="I3649">
            <v>1003368</v>
          </cell>
        </row>
        <row r="3654">
          <cell r="I3654">
            <v>23860</v>
          </cell>
        </row>
        <row r="3657">
          <cell r="I3657">
            <v>129800</v>
          </cell>
        </row>
        <row r="3661">
          <cell r="I3661">
            <v>369340</v>
          </cell>
        </row>
        <row r="3666">
          <cell r="I3666">
            <v>0</v>
          </cell>
        </row>
        <row r="3786">
          <cell r="I3786">
            <v>162000</v>
          </cell>
        </row>
        <row r="3796">
          <cell r="I3796">
            <v>0</v>
          </cell>
        </row>
        <row r="3800">
          <cell r="J3800">
            <v>0</v>
          </cell>
        </row>
        <row r="3805">
          <cell r="J3805">
            <v>294344.37</v>
          </cell>
        </row>
        <row r="3907">
          <cell r="I3907">
            <v>72000</v>
          </cell>
        </row>
        <row r="3926">
          <cell r="I3926">
            <v>41500</v>
          </cell>
        </row>
        <row r="3939">
          <cell r="I3939">
            <v>36500</v>
          </cell>
        </row>
        <row r="3948">
          <cell r="I3948">
            <v>13000</v>
          </cell>
        </row>
        <row r="3973">
          <cell r="I3973">
            <v>57000</v>
          </cell>
        </row>
        <row r="3979">
          <cell r="I3979">
            <v>0</v>
          </cell>
        </row>
        <row r="3987">
          <cell r="J3987">
            <v>398860.36</v>
          </cell>
        </row>
        <row r="4007">
          <cell r="J4007">
            <v>215000</v>
          </cell>
        </row>
        <row r="4017">
          <cell r="I4017">
            <v>0</v>
          </cell>
        </row>
        <row r="4028">
          <cell r="I4028">
            <v>0</v>
          </cell>
        </row>
        <row r="4043">
          <cell r="I4043">
            <v>0</v>
          </cell>
        </row>
        <row r="4055">
          <cell r="I4055">
            <v>386928</v>
          </cell>
        </row>
        <row r="4123">
          <cell r="I4123">
            <v>1580600</v>
          </cell>
        </row>
        <row r="4187">
          <cell r="I4187">
            <v>813974</v>
          </cell>
        </row>
        <row r="4228">
          <cell r="I4228">
            <v>0</v>
          </cell>
        </row>
        <row r="4232">
          <cell r="I4232">
            <v>56640</v>
          </cell>
        </row>
        <row r="4287">
          <cell r="I4287">
            <v>0</v>
          </cell>
        </row>
        <row r="4314">
          <cell r="I4314">
            <v>0</v>
          </cell>
        </row>
        <row r="4336">
          <cell r="I4336">
            <v>13869155.42</v>
          </cell>
        </row>
        <row r="4360">
          <cell r="I4360">
            <v>14364863</v>
          </cell>
        </row>
        <row r="4368">
          <cell r="I4368">
            <v>0</v>
          </cell>
        </row>
        <row r="4383">
          <cell r="I4383">
            <v>204201.95</v>
          </cell>
        </row>
        <row r="4397">
          <cell r="I4397">
            <v>42480</v>
          </cell>
        </row>
        <row r="4401">
          <cell r="J4401">
            <v>0</v>
          </cell>
        </row>
        <row r="4407">
          <cell r="J4407">
            <v>852500</v>
          </cell>
        </row>
        <row r="4427">
          <cell r="I4427">
            <v>2320630</v>
          </cell>
        </row>
        <row r="4480">
          <cell r="I4480">
            <v>0</v>
          </cell>
        </row>
        <row r="4507">
          <cell r="I4507">
            <v>858144</v>
          </cell>
        </row>
        <row r="4530">
          <cell r="I4530">
            <v>0</v>
          </cell>
        </row>
        <row r="4539">
          <cell r="I4539">
            <v>128200</v>
          </cell>
        </row>
        <row r="4574">
          <cell r="I4574">
            <v>0</v>
          </cell>
        </row>
        <row r="4584">
          <cell r="I4584">
            <v>881513.1</v>
          </cell>
        </row>
        <row r="4589">
          <cell r="I4589">
            <v>62304</v>
          </cell>
        </row>
        <row r="4594">
          <cell r="J4594">
            <v>0</v>
          </cell>
        </row>
        <row r="4618">
          <cell r="I4618">
            <v>128312.023</v>
          </cell>
        </row>
        <row r="4655">
          <cell r="I4655">
            <v>271077.86</v>
          </cell>
        </row>
        <row r="4659">
          <cell r="J4659">
            <v>2117403.84</v>
          </cell>
        </row>
        <row r="4698">
          <cell r="I4698">
            <v>413159.67999999999</v>
          </cell>
        </row>
        <row r="4700">
          <cell r="J4700">
            <v>0</v>
          </cell>
        </row>
        <row r="4706">
          <cell r="J4706">
            <v>215261.5</v>
          </cell>
        </row>
        <row r="4719">
          <cell r="I4719">
            <v>3158104.5</v>
          </cell>
        </row>
        <row r="4739">
          <cell r="I4739">
            <v>0</v>
          </cell>
        </row>
        <row r="4745">
          <cell r="I4745">
            <v>0</v>
          </cell>
        </row>
        <row r="4753">
          <cell r="I4753">
            <v>0</v>
          </cell>
        </row>
        <row r="4762">
          <cell r="I4762">
            <v>850000</v>
          </cell>
        </row>
        <row r="4771">
          <cell r="I4771">
            <v>26550</v>
          </cell>
        </row>
        <row r="4773">
          <cell r="J4773">
            <v>0</v>
          </cell>
        </row>
        <row r="4780">
          <cell r="J4780">
            <v>64562.52</v>
          </cell>
        </row>
        <row r="4798">
          <cell r="I4798">
            <v>1613682.49</v>
          </cell>
        </row>
        <row r="4804">
          <cell r="I4804">
            <v>1248580.7</v>
          </cell>
        </row>
        <row r="4808">
          <cell r="I4808">
            <v>411950</v>
          </cell>
        </row>
        <row r="4810">
          <cell r="J4810">
            <v>0</v>
          </cell>
        </row>
        <row r="4819">
          <cell r="I4819">
            <v>0</v>
          </cell>
        </row>
        <row r="4821">
          <cell r="J4821">
            <v>497949.66</v>
          </cell>
        </row>
        <row r="4837">
          <cell r="J4837">
            <v>81731.899999999994</v>
          </cell>
        </row>
        <row r="4843">
          <cell r="J4843">
            <v>179683.72</v>
          </cell>
        </row>
        <row r="4850">
          <cell r="J4850">
            <v>120000</v>
          </cell>
        </row>
        <row r="4869">
          <cell r="I4869">
            <v>359254.97</v>
          </cell>
        </row>
        <row r="4876">
          <cell r="I4876">
            <v>0</v>
          </cell>
        </row>
        <row r="4882">
          <cell r="I4882">
            <v>0</v>
          </cell>
        </row>
        <row r="4888">
          <cell r="I4888">
            <v>113458.08</v>
          </cell>
        </row>
        <row r="4890">
          <cell r="J4890">
            <v>301136</v>
          </cell>
        </row>
        <row r="4903">
          <cell r="J4903">
            <v>0</v>
          </cell>
        </row>
        <row r="4909">
          <cell r="J4909">
            <v>265830.40000000002</v>
          </cell>
        </row>
        <row r="4914">
          <cell r="J4914">
            <v>517494.9</v>
          </cell>
        </row>
        <row r="4918">
          <cell r="J4918">
            <v>0</v>
          </cell>
        </row>
        <row r="4923">
          <cell r="J4923">
            <v>0</v>
          </cell>
        </row>
        <row r="4932">
          <cell r="I4932">
            <v>0</v>
          </cell>
        </row>
        <row r="4941">
          <cell r="J4941">
            <v>33727.35</v>
          </cell>
        </row>
        <row r="4948">
          <cell r="J4948">
            <v>0</v>
          </cell>
        </row>
        <row r="4961">
          <cell r="I4961">
            <v>98060</v>
          </cell>
        </row>
        <row r="4978">
          <cell r="I4978">
            <v>0</v>
          </cell>
        </row>
        <row r="4980">
          <cell r="J4980">
            <v>522651.5</v>
          </cell>
        </row>
        <row r="5003">
          <cell r="I5003">
            <v>0</v>
          </cell>
        </row>
        <row r="5049">
          <cell r="I5049">
            <v>0</v>
          </cell>
        </row>
        <row r="5111">
          <cell r="I5111">
            <v>373245.7</v>
          </cell>
        </row>
        <row r="5137">
          <cell r="I5137">
            <v>265538.09999999998</v>
          </cell>
        </row>
        <row r="5145">
          <cell r="I5145">
            <v>1795780</v>
          </cell>
        </row>
        <row r="5147">
          <cell r="J5147">
            <v>2124</v>
          </cell>
        </row>
        <row r="5155">
          <cell r="I5155">
            <v>252750</v>
          </cell>
        </row>
        <row r="5157">
          <cell r="J5157">
            <v>270199.8</v>
          </cell>
        </row>
        <row r="5167">
          <cell r="I5167">
            <v>163081</v>
          </cell>
        </row>
        <row r="5188">
          <cell r="I5188">
            <v>6005705.5800000001</v>
          </cell>
        </row>
        <row r="5205">
          <cell r="I5205">
            <v>979860.22</v>
          </cell>
        </row>
        <row r="5215">
          <cell r="J5215">
            <v>468804.66</v>
          </cell>
        </row>
        <row r="5232">
          <cell r="I5232">
            <v>224200</v>
          </cell>
        </row>
        <row r="5238">
          <cell r="I5238">
            <v>316949.14</v>
          </cell>
        </row>
        <row r="5260">
          <cell r="I5260">
            <v>0</v>
          </cell>
        </row>
        <row r="5305">
          <cell r="I5305">
            <v>457348.45</v>
          </cell>
        </row>
        <row r="5308">
          <cell r="J5308">
            <v>131760</v>
          </cell>
        </row>
        <row r="5323">
          <cell r="I5323">
            <v>0</v>
          </cell>
        </row>
        <row r="5343">
          <cell r="I5343">
            <v>1032500</v>
          </cell>
        </row>
        <row r="5345">
          <cell r="J5345">
            <v>184080</v>
          </cell>
        </row>
        <row r="5367">
          <cell r="I5367">
            <v>0</v>
          </cell>
        </row>
        <row r="5371">
          <cell r="I5371">
            <v>0</v>
          </cell>
        </row>
        <row r="5384">
          <cell r="J5384">
            <v>0</v>
          </cell>
        </row>
        <row r="5391">
          <cell r="J5391">
            <v>0</v>
          </cell>
        </row>
        <row r="5403">
          <cell r="I5403">
            <v>154580</v>
          </cell>
        </row>
        <row r="5406">
          <cell r="J5406">
            <v>58800</v>
          </cell>
        </row>
        <row r="5414">
          <cell r="I5414">
            <v>0</v>
          </cell>
        </row>
        <row r="5418">
          <cell r="J5418">
            <v>419110</v>
          </cell>
        </row>
        <row r="5446">
          <cell r="J5446">
            <v>360800</v>
          </cell>
        </row>
        <row r="5460">
          <cell r="I5460">
            <v>1303125.8</v>
          </cell>
        </row>
        <row r="5488">
          <cell r="I5488">
            <v>168695</v>
          </cell>
        </row>
        <row r="5495">
          <cell r="I5495">
            <v>8720.01</v>
          </cell>
        </row>
        <row r="5516">
          <cell r="I5516">
            <v>3433763.5</v>
          </cell>
        </row>
        <row r="5544">
          <cell r="I5544">
            <v>0</v>
          </cell>
        </row>
        <row r="5553">
          <cell r="I5553">
            <v>238018.48</v>
          </cell>
        </row>
        <row r="5555">
          <cell r="J5555">
            <v>595032</v>
          </cell>
        </row>
        <row r="5587">
          <cell r="I5587">
            <v>68180</v>
          </cell>
        </row>
        <row r="5614">
          <cell r="I5614">
            <v>0</v>
          </cell>
        </row>
        <row r="5617">
          <cell r="I5617">
            <v>116348.5</v>
          </cell>
        </row>
        <row r="5629">
          <cell r="I5629">
            <v>0</v>
          </cell>
        </row>
        <row r="5631">
          <cell r="J5631">
            <v>314499.78000000003</v>
          </cell>
        </row>
        <row r="5646">
          <cell r="I5646">
            <v>0</v>
          </cell>
        </row>
        <row r="5664">
          <cell r="I5664">
            <v>433720.8</v>
          </cell>
        </row>
        <row r="5674">
          <cell r="I5674">
            <v>1073800</v>
          </cell>
        </row>
        <row r="5680">
          <cell r="J5680">
            <v>35069.949999999997</v>
          </cell>
        </row>
        <row r="5693">
          <cell r="I5693">
            <v>0</v>
          </cell>
        </row>
        <row r="5699">
          <cell r="I5699">
            <v>660505</v>
          </cell>
        </row>
        <row r="5714">
          <cell r="I5714">
            <v>0</v>
          </cell>
        </row>
        <row r="5719">
          <cell r="I5719">
            <v>0</v>
          </cell>
        </row>
        <row r="5724">
          <cell r="J5724">
            <v>215000</v>
          </cell>
        </row>
        <row r="5732">
          <cell r="I5732">
            <v>0</v>
          </cell>
        </row>
        <row r="5771">
          <cell r="I5771">
            <v>0</v>
          </cell>
        </row>
        <row r="5786">
          <cell r="I5786">
            <v>3698592</v>
          </cell>
        </row>
        <row r="5788">
          <cell r="J5788">
            <v>211800</v>
          </cell>
        </row>
        <row r="5793">
          <cell r="J5793">
            <v>60652</v>
          </cell>
        </row>
        <row r="5798">
          <cell r="J5798">
            <v>130983</v>
          </cell>
        </row>
        <row r="5827">
          <cell r="I5827">
            <v>0</v>
          </cell>
        </row>
        <row r="5847">
          <cell r="I5847">
            <v>0</v>
          </cell>
        </row>
        <row r="5858">
          <cell r="I5858">
            <v>105000</v>
          </cell>
        </row>
        <row r="5860">
          <cell r="J5860">
            <v>84960</v>
          </cell>
        </row>
        <row r="5865">
          <cell r="J5865">
            <v>110920</v>
          </cell>
        </row>
        <row r="5873">
          <cell r="I5873">
            <v>500000</v>
          </cell>
        </row>
        <row r="5878">
          <cell r="I5878">
            <v>0</v>
          </cell>
        </row>
        <row r="5886">
          <cell r="I5886">
            <v>0</v>
          </cell>
        </row>
        <row r="5897">
          <cell r="I5897">
            <v>0</v>
          </cell>
        </row>
        <row r="5908">
          <cell r="I5908">
            <v>0</v>
          </cell>
        </row>
        <row r="5920">
          <cell r="I5920">
            <v>253729.5</v>
          </cell>
        </row>
        <row r="5922">
          <cell r="J5922">
            <v>765991.1</v>
          </cell>
        </row>
        <row r="5944">
          <cell r="J5944">
            <v>52779.040000000001</v>
          </cell>
        </row>
        <row r="5949">
          <cell r="J5949">
            <v>0</v>
          </cell>
        </row>
        <row r="5961">
          <cell r="J5961">
            <v>1879829</v>
          </cell>
        </row>
        <row r="5975">
          <cell r="I5975">
            <v>664945</v>
          </cell>
        </row>
        <row r="5979">
          <cell r="I5979">
            <v>706000</v>
          </cell>
        </row>
        <row r="5997">
          <cell r="I5997">
            <v>0</v>
          </cell>
        </row>
        <row r="6013">
          <cell r="I6013">
            <v>0</v>
          </cell>
        </row>
        <row r="6031">
          <cell r="I6031">
            <v>0</v>
          </cell>
        </row>
        <row r="6150">
          <cell r="I6150">
            <v>23010</v>
          </cell>
        </row>
        <row r="6174">
          <cell r="I6174">
            <v>1754575.51</v>
          </cell>
        </row>
        <row r="6178">
          <cell r="J6178">
            <v>318018.31</v>
          </cell>
        </row>
        <row r="6184">
          <cell r="J6184">
            <v>0</v>
          </cell>
        </row>
        <row r="6209">
          <cell r="I6209">
            <v>1577461</v>
          </cell>
        </row>
        <row r="6216">
          <cell r="I6216">
            <v>86260</v>
          </cell>
        </row>
        <row r="6221">
          <cell r="I6221">
            <v>488301.2</v>
          </cell>
        </row>
        <row r="6251">
          <cell r="I6251">
            <v>12086970.5</v>
          </cell>
        </row>
        <row r="6316">
          <cell r="I6316">
            <v>20960233.710000001</v>
          </cell>
        </row>
        <row r="6326">
          <cell r="I6326">
            <v>0</v>
          </cell>
        </row>
        <row r="6330">
          <cell r="J6330">
            <v>384371.14</v>
          </cell>
        </row>
        <row r="6353">
          <cell r="J6353">
            <v>231706.42</v>
          </cell>
        </row>
        <row r="6379">
          <cell r="J6379">
            <v>133292.32999999999</v>
          </cell>
        </row>
        <row r="6388">
          <cell r="J6388">
            <v>10422264.4</v>
          </cell>
        </row>
        <row r="6419">
          <cell r="J6419">
            <v>124623.69</v>
          </cell>
        </row>
        <row r="6461">
          <cell r="I6461">
            <v>224365</v>
          </cell>
        </row>
        <row r="6468">
          <cell r="I6468">
            <v>496721.4</v>
          </cell>
        </row>
        <row r="6470">
          <cell r="J6470">
            <v>755579.5</v>
          </cell>
        </row>
        <row r="6503">
          <cell r="I6503">
            <v>412760.46</v>
          </cell>
        </row>
        <row r="6507">
          <cell r="I6507">
            <v>613411.19999999995</v>
          </cell>
        </row>
        <row r="6536">
          <cell r="I6536">
            <v>0</v>
          </cell>
        </row>
        <row r="6546">
          <cell r="I6546">
            <v>229560.74</v>
          </cell>
        </row>
        <row r="6563">
          <cell r="I6563">
            <v>0</v>
          </cell>
        </row>
        <row r="6565">
          <cell r="J6565">
            <v>89550.2</v>
          </cell>
        </row>
        <row r="6569">
          <cell r="J6569">
            <v>862561.29</v>
          </cell>
        </row>
        <row r="6585">
          <cell r="I6585">
            <v>35223</v>
          </cell>
        </row>
        <row r="6603">
          <cell r="I6603">
            <v>165200</v>
          </cell>
        </row>
        <row r="6623">
          <cell r="I6623">
            <v>404032</v>
          </cell>
        </row>
        <row r="6647">
          <cell r="I6647">
            <v>12350</v>
          </cell>
        </row>
        <row r="6654">
          <cell r="I6654">
            <v>950000</v>
          </cell>
        </row>
        <row r="6660">
          <cell r="I6660">
            <v>20744.64</v>
          </cell>
        </row>
        <row r="6666">
          <cell r="I6666">
            <v>30090</v>
          </cell>
        </row>
        <row r="6675">
          <cell r="I6675">
            <v>0</v>
          </cell>
        </row>
        <row r="6681">
          <cell r="I6681">
            <v>30730</v>
          </cell>
        </row>
        <row r="6684">
          <cell r="I6684">
            <v>162000</v>
          </cell>
        </row>
        <row r="6688">
          <cell r="I6688">
            <v>0</v>
          </cell>
        </row>
        <row r="6696">
          <cell r="I6696">
            <v>0</v>
          </cell>
        </row>
        <row r="6704">
          <cell r="J6704">
            <v>0</v>
          </cell>
        </row>
        <row r="6718">
          <cell r="I6718">
            <v>0</v>
          </cell>
        </row>
        <row r="6725">
          <cell r="I6725">
            <v>0</v>
          </cell>
        </row>
        <row r="6731">
          <cell r="I6731">
            <v>0</v>
          </cell>
        </row>
        <row r="6736">
          <cell r="I6736">
            <v>0</v>
          </cell>
        </row>
        <row r="6740">
          <cell r="J6740">
            <v>515943.79</v>
          </cell>
        </row>
        <row r="6750">
          <cell r="J6750">
            <v>65137.120000000003</v>
          </cell>
        </row>
        <row r="6781">
          <cell r="I6781">
            <v>0</v>
          </cell>
        </row>
        <row r="6797">
          <cell r="I6797">
            <v>0</v>
          </cell>
        </row>
        <row r="6820">
          <cell r="I6820">
            <v>0</v>
          </cell>
        </row>
        <row r="6835">
          <cell r="I6835">
            <v>98112</v>
          </cell>
        </row>
        <row r="6843">
          <cell r="I6843">
            <v>0</v>
          </cell>
        </row>
        <row r="6872">
          <cell r="I6872">
            <v>3286403.64</v>
          </cell>
        </row>
        <row r="6885">
          <cell r="I6885">
            <v>0</v>
          </cell>
        </row>
        <row r="6893">
          <cell r="I6893">
            <v>328300</v>
          </cell>
        </row>
        <row r="6909">
          <cell r="I6909">
            <v>0</v>
          </cell>
        </row>
        <row r="6921">
          <cell r="I6921">
            <v>194070</v>
          </cell>
        </row>
        <row r="6932">
          <cell r="I6932">
            <v>139186.98000000001</v>
          </cell>
        </row>
        <row r="6950">
          <cell r="I6950">
            <v>198934.2</v>
          </cell>
        </row>
        <row r="6958">
          <cell r="I6958">
            <v>147989.28</v>
          </cell>
        </row>
        <row r="6969">
          <cell r="I6969">
            <v>0</v>
          </cell>
        </row>
        <row r="6981">
          <cell r="J6981">
            <v>131581.79999999999</v>
          </cell>
        </row>
        <row r="6990">
          <cell r="I6990">
            <v>306800</v>
          </cell>
        </row>
        <row r="6994">
          <cell r="I6994">
            <v>41300</v>
          </cell>
        </row>
        <row r="6997">
          <cell r="J6997">
            <v>13222604.699999999</v>
          </cell>
        </row>
        <row r="7052">
          <cell r="I7052">
            <v>0</v>
          </cell>
        </row>
        <row r="7059">
          <cell r="I7059">
            <v>0</v>
          </cell>
        </row>
        <row r="7099">
          <cell r="I7099">
            <v>0</v>
          </cell>
        </row>
        <row r="7106">
          <cell r="J7106">
            <v>0</v>
          </cell>
        </row>
        <row r="7114">
          <cell r="J7114">
            <v>529250</v>
          </cell>
        </row>
        <row r="7122">
          <cell r="J7122">
            <v>10949181.300000001</v>
          </cell>
        </row>
        <row r="7160">
          <cell r="J7160">
            <v>0</v>
          </cell>
        </row>
        <row r="7184">
          <cell r="I7184">
            <v>0</v>
          </cell>
        </row>
        <row r="7190">
          <cell r="I7190">
            <v>0</v>
          </cell>
        </row>
        <row r="7199">
          <cell r="I7199">
            <v>241944</v>
          </cell>
        </row>
        <row r="7210">
          <cell r="J7210">
            <v>0</v>
          </cell>
        </row>
        <row r="7223">
          <cell r="I7223">
            <v>921124.52</v>
          </cell>
        </row>
        <row r="7237">
          <cell r="I7237">
            <v>1967140.69</v>
          </cell>
        </row>
        <row r="7241">
          <cell r="I7241">
            <v>183150</v>
          </cell>
        </row>
        <row r="7245">
          <cell r="I7245">
            <v>0</v>
          </cell>
        </row>
        <row r="7249">
          <cell r="I7249">
            <v>0</v>
          </cell>
        </row>
        <row r="7264">
          <cell r="I7264">
            <v>35370</v>
          </cell>
        </row>
        <row r="7280">
          <cell r="I7280">
            <v>30000</v>
          </cell>
        </row>
        <row r="7296">
          <cell r="I7296">
            <v>0</v>
          </cell>
        </row>
        <row r="7336">
          <cell r="I7336">
            <v>571727.69999999995</v>
          </cell>
        </row>
        <row r="7338">
          <cell r="J7338">
            <v>175230</v>
          </cell>
        </row>
        <row r="7345">
          <cell r="I7345">
            <v>49675.64</v>
          </cell>
        </row>
        <row r="7347">
          <cell r="J7347">
            <v>918186</v>
          </cell>
        </row>
        <row r="7357">
          <cell r="I7357">
            <v>237180</v>
          </cell>
        </row>
        <row r="7365">
          <cell r="I7365">
            <v>81107</v>
          </cell>
        </row>
        <row r="7397">
          <cell r="I7397">
            <v>0</v>
          </cell>
        </row>
        <row r="7424">
          <cell r="I7424">
            <v>416554</v>
          </cell>
        </row>
        <row r="7436">
          <cell r="I7436">
            <v>653814.93999999994</v>
          </cell>
        </row>
        <row r="7439">
          <cell r="I7439">
            <v>39341.72</v>
          </cell>
        </row>
        <row r="7450">
          <cell r="I7450">
            <v>0</v>
          </cell>
        </row>
        <row r="7454">
          <cell r="J7454">
            <v>120580</v>
          </cell>
        </row>
        <row r="7461">
          <cell r="J7461">
            <v>0</v>
          </cell>
        </row>
        <row r="7485">
          <cell r="I7485">
            <v>6246200</v>
          </cell>
        </row>
        <row r="7514">
          <cell r="I7514">
            <v>6821017.6500000004</v>
          </cell>
        </row>
        <row r="7539">
          <cell r="I7539">
            <v>4230879</v>
          </cell>
        </row>
        <row r="7584">
          <cell r="I7584">
            <v>7693697</v>
          </cell>
        </row>
        <row r="7614">
          <cell r="I7614">
            <v>1908883</v>
          </cell>
        </row>
        <row r="7630">
          <cell r="I7630">
            <v>217946</v>
          </cell>
        </row>
        <row r="7661">
          <cell r="I7661">
            <v>21000</v>
          </cell>
        </row>
        <row r="7663">
          <cell r="J7663">
            <v>15399</v>
          </cell>
        </row>
        <row r="7667">
          <cell r="J7667">
            <v>0</v>
          </cell>
        </row>
        <row r="7698">
          <cell r="I7698">
            <v>39648</v>
          </cell>
        </row>
        <row r="7707">
          <cell r="I7707">
            <v>0</v>
          </cell>
        </row>
        <row r="7713">
          <cell r="I7713">
            <v>32500</v>
          </cell>
        </row>
        <row r="7742">
          <cell r="I7742">
            <v>0</v>
          </cell>
        </row>
        <row r="7745">
          <cell r="J7745">
            <v>13595.2</v>
          </cell>
        </row>
        <row r="7776">
          <cell r="I7776">
            <v>12398116.1</v>
          </cell>
        </row>
        <row r="7807">
          <cell r="I7807">
            <v>14326828.119999999</v>
          </cell>
        </row>
        <row r="7817">
          <cell r="I7817">
            <v>231853</v>
          </cell>
        </row>
        <row r="7821">
          <cell r="I7821">
            <v>0</v>
          </cell>
        </row>
        <row r="7830">
          <cell r="I7830">
            <v>0</v>
          </cell>
        </row>
        <row r="7834">
          <cell r="I7834">
            <v>0</v>
          </cell>
        </row>
        <row r="7864">
          <cell r="I7864">
            <v>228035.12</v>
          </cell>
        </row>
        <row r="7894">
          <cell r="I7894">
            <v>3724500</v>
          </cell>
        </row>
        <row r="7953">
          <cell r="I7953">
            <v>21576500</v>
          </cell>
        </row>
        <row r="7964">
          <cell r="I7964">
            <v>2925000</v>
          </cell>
        </row>
        <row r="7971">
          <cell r="I7971">
            <v>0</v>
          </cell>
        </row>
        <row r="8000">
          <cell r="I8000">
            <v>3114140</v>
          </cell>
        </row>
        <row r="8029">
          <cell r="I8029">
            <v>3776050</v>
          </cell>
        </row>
        <row r="8044">
          <cell r="I8044">
            <v>725400</v>
          </cell>
        </row>
        <row r="8048">
          <cell r="J8048">
            <v>0</v>
          </cell>
        </row>
        <row r="8063">
          <cell r="I8063">
            <v>0</v>
          </cell>
        </row>
        <row r="8081">
          <cell r="I8081">
            <v>0</v>
          </cell>
        </row>
        <row r="8086">
          <cell r="J8086">
            <v>55973.52</v>
          </cell>
        </row>
        <row r="8099">
          <cell r="I8099">
            <v>0</v>
          </cell>
        </row>
        <row r="8111">
          <cell r="I8111">
            <v>0</v>
          </cell>
        </row>
        <row r="8114">
          <cell r="J8114">
            <v>0</v>
          </cell>
        </row>
        <row r="8154">
          <cell r="I8154">
            <v>0</v>
          </cell>
        </row>
        <row r="8160">
          <cell r="I8160">
            <v>0</v>
          </cell>
        </row>
        <row r="8164">
          <cell r="J8164">
            <v>486410</v>
          </cell>
        </row>
        <row r="8172">
          <cell r="J8172">
            <v>16767.8</v>
          </cell>
        </row>
        <row r="8201">
          <cell r="J8201">
            <v>0</v>
          </cell>
        </row>
        <row r="8207">
          <cell r="J8207">
            <v>28462</v>
          </cell>
        </row>
        <row r="8212">
          <cell r="J8212">
            <v>741965.12</v>
          </cell>
        </row>
        <row r="8219">
          <cell r="J8219">
            <v>772663.34</v>
          </cell>
        </row>
        <row r="8247">
          <cell r="J8247">
            <v>948672.8</v>
          </cell>
        </row>
        <row r="8265">
          <cell r="J8265">
            <v>49174.65</v>
          </cell>
        </row>
        <row r="8277">
          <cell r="J8277">
            <v>516275.9</v>
          </cell>
        </row>
        <row r="8306">
          <cell r="J8306">
            <v>359915.46</v>
          </cell>
        </row>
        <row r="8323">
          <cell r="I8323">
            <v>409252.47</v>
          </cell>
        </row>
        <row r="8338">
          <cell r="I8338">
            <v>0</v>
          </cell>
        </row>
        <row r="8354">
          <cell r="I8354">
            <v>1514554.21</v>
          </cell>
        </row>
        <row r="8363">
          <cell r="I8363">
            <v>0</v>
          </cell>
        </row>
        <row r="8374">
          <cell r="I8374">
            <v>433189.4</v>
          </cell>
        </row>
        <row r="8382">
          <cell r="I8382">
            <v>0</v>
          </cell>
        </row>
        <row r="8389">
          <cell r="I8389">
            <v>463000</v>
          </cell>
        </row>
        <row r="8393">
          <cell r="J8393">
            <v>77000</v>
          </cell>
        </row>
        <row r="8412">
          <cell r="J8412">
            <v>9160</v>
          </cell>
        </row>
        <row r="8421">
          <cell r="I8421">
            <v>162879.03</v>
          </cell>
        </row>
        <row r="8442">
          <cell r="I8442">
            <v>5244210.41</v>
          </cell>
        </row>
        <row r="8478">
          <cell r="I8478">
            <v>9280108.7300000004</v>
          </cell>
        </row>
        <row r="8496">
          <cell r="I8496">
            <v>893386.64</v>
          </cell>
        </row>
        <row r="8502">
          <cell r="I8502">
            <v>22189.29</v>
          </cell>
        </row>
        <row r="8505">
          <cell r="J8505">
            <v>13237.92</v>
          </cell>
        </row>
        <row r="8509">
          <cell r="J8509">
            <v>90815.59</v>
          </cell>
        </row>
        <row r="8514">
          <cell r="J8514">
            <v>50450.07</v>
          </cell>
        </row>
        <row r="8537">
          <cell r="I8537">
            <v>2018207.31</v>
          </cell>
        </row>
        <row r="8581">
          <cell r="I8581">
            <v>4863768.71</v>
          </cell>
        </row>
        <row r="8586">
          <cell r="I8586">
            <v>0</v>
          </cell>
        </row>
        <row r="8596">
          <cell r="I8596">
            <v>1627328</v>
          </cell>
        </row>
        <row r="8603">
          <cell r="I8603">
            <v>814200</v>
          </cell>
        </row>
        <row r="8607">
          <cell r="I8607">
            <v>0</v>
          </cell>
        </row>
        <row r="8610">
          <cell r="J8610">
            <v>500000</v>
          </cell>
        </row>
        <row r="8627">
          <cell r="I8627">
            <v>407100</v>
          </cell>
        </row>
        <row r="8631">
          <cell r="J8631">
            <v>231681.43</v>
          </cell>
        </row>
        <row r="8640">
          <cell r="J8640">
            <v>729776.67</v>
          </cell>
        </row>
        <row r="8655">
          <cell r="J8655">
            <v>274375</v>
          </cell>
        </row>
        <row r="8671">
          <cell r="I8671">
            <v>0</v>
          </cell>
        </row>
        <row r="8688">
          <cell r="I8688">
            <v>0</v>
          </cell>
        </row>
        <row r="8693">
          <cell r="I8693">
            <v>0</v>
          </cell>
        </row>
        <row r="8725">
          <cell r="I8725">
            <v>368716.94</v>
          </cell>
        </row>
        <row r="8732">
          <cell r="I8732">
            <v>2395250</v>
          </cell>
        </row>
        <row r="8736">
          <cell r="I8736">
            <v>613600</v>
          </cell>
        </row>
        <row r="8747">
          <cell r="I8747">
            <v>1122378.5900000001</v>
          </cell>
        </row>
        <row r="8766">
          <cell r="I8766">
            <v>1004330.14</v>
          </cell>
        </row>
        <row r="8781">
          <cell r="I8781">
            <v>0</v>
          </cell>
        </row>
        <row r="8797">
          <cell r="I8797">
            <v>0</v>
          </cell>
        </row>
        <row r="8802">
          <cell r="J8802">
            <v>46954.22</v>
          </cell>
        </row>
        <row r="8867">
          <cell r="I8867">
            <v>0</v>
          </cell>
        </row>
        <row r="8889">
          <cell r="I8889">
            <v>2530287.2000000002</v>
          </cell>
        </row>
        <row r="8906">
          <cell r="I8906">
            <v>469675</v>
          </cell>
        </row>
        <row r="8926">
          <cell r="I8926">
            <v>0</v>
          </cell>
        </row>
        <row r="8955">
          <cell r="I8955">
            <v>76798.62</v>
          </cell>
        </row>
        <row r="8960">
          <cell r="I8960">
            <v>0</v>
          </cell>
        </row>
        <row r="8970">
          <cell r="I8970">
            <v>2111462</v>
          </cell>
        </row>
        <row r="8992">
          <cell r="I8992">
            <v>0</v>
          </cell>
        </row>
        <row r="9002">
          <cell r="I9002">
            <v>20335</v>
          </cell>
        </row>
        <row r="9007">
          <cell r="I9007">
            <v>280760</v>
          </cell>
        </row>
        <row r="9019">
          <cell r="I9019">
            <v>2672620</v>
          </cell>
        </row>
        <row r="9030">
          <cell r="I9030">
            <v>772003.2</v>
          </cell>
        </row>
        <row r="9090">
          <cell r="I9090">
            <v>78897</v>
          </cell>
        </row>
        <row r="9102">
          <cell r="J9102">
            <v>260142.8</v>
          </cell>
        </row>
        <row r="9103">
          <cell r="I9103">
            <v>5074</v>
          </cell>
        </row>
        <row r="9123">
          <cell r="I9123">
            <v>0</v>
          </cell>
        </row>
        <row r="9130">
          <cell r="I9130">
            <v>228035</v>
          </cell>
        </row>
        <row r="9135">
          <cell r="I9135">
            <v>70210</v>
          </cell>
        </row>
        <row r="9142">
          <cell r="I9142">
            <v>0</v>
          </cell>
        </row>
        <row r="9173">
          <cell r="I9173">
            <v>0</v>
          </cell>
        </row>
        <row r="9212">
          <cell r="I9212">
            <v>225144</v>
          </cell>
        </row>
        <row r="9218">
          <cell r="I9218">
            <v>27957.19</v>
          </cell>
        </row>
        <row r="9223">
          <cell r="I9223">
            <v>147500</v>
          </cell>
        </row>
        <row r="9232">
          <cell r="I9232">
            <v>110363.6</v>
          </cell>
        </row>
        <row r="9234">
          <cell r="J9234">
            <v>100264.6</v>
          </cell>
        </row>
        <row r="9250">
          <cell r="I9250">
            <v>1448037.13</v>
          </cell>
        </row>
        <row r="9254">
          <cell r="I9254">
            <v>340103.16</v>
          </cell>
        </row>
        <row r="9288">
          <cell r="I9288">
            <v>195000</v>
          </cell>
        </row>
        <row r="9292">
          <cell r="I9292">
            <v>195000</v>
          </cell>
        </row>
        <row r="9301">
          <cell r="I9301">
            <v>317750</v>
          </cell>
        </row>
        <row r="9320">
          <cell r="I9320">
            <v>0</v>
          </cell>
        </row>
        <row r="9349">
          <cell r="I9349">
            <v>405000</v>
          </cell>
        </row>
        <row r="9351">
          <cell r="J9351">
            <v>191500</v>
          </cell>
        </row>
        <row r="9356">
          <cell r="J9356">
            <v>100728.78</v>
          </cell>
        </row>
        <row r="9360">
          <cell r="J9360">
            <v>58800</v>
          </cell>
        </row>
        <row r="9371">
          <cell r="J9371">
            <v>0</v>
          </cell>
        </row>
        <row r="9383">
          <cell r="I9383">
            <v>552000</v>
          </cell>
        </row>
        <row r="9390">
          <cell r="I9390">
            <v>323960.96000000002</v>
          </cell>
        </row>
        <row r="9395">
          <cell r="I9395">
            <v>0</v>
          </cell>
        </row>
        <row r="9402">
          <cell r="I940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7"/>
  <sheetViews>
    <sheetView tabSelected="1" zoomScale="75" zoomScaleNormal="75" workbookViewId="0">
      <selection activeCell="K8" sqref="K8"/>
    </sheetView>
  </sheetViews>
  <sheetFormatPr baseColWidth="10" defaultRowHeight="15.75"/>
  <cols>
    <col min="2" max="2" width="50.375" customWidth="1"/>
    <col min="3" max="3" width="15.375" customWidth="1"/>
    <col min="4" max="4" width="15.5" customWidth="1"/>
    <col min="5" max="5" width="15.625" customWidth="1"/>
    <col min="6" max="6" width="14.625" customWidth="1"/>
    <col min="7" max="7" width="17.375" customWidth="1"/>
    <col min="8" max="8" width="18" customWidth="1"/>
    <col min="9" max="9" width="18.75" customWidth="1"/>
  </cols>
  <sheetData>
    <row r="1" spans="1:10" ht="18.75" customHeight="1">
      <c r="A1" s="29"/>
      <c r="B1" s="30" t="s">
        <v>0</v>
      </c>
      <c r="C1" s="31"/>
      <c r="D1" s="31"/>
      <c r="E1" s="31"/>
      <c r="F1" s="31"/>
      <c r="G1" s="31"/>
      <c r="H1" s="31"/>
      <c r="I1" s="25"/>
      <c r="J1" s="32"/>
    </row>
    <row r="2" spans="1:10" ht="18" customHeight="1">
      <c r="A2" s="32"/>
      <c r="B2" s="33" t="s">
        <v>1</v>
      </c>
      <c r="C2" s="34"/>
      <c r="D2" s="34"/>
      <c r="E2" s="34"/>
      <c r="F2" s="34"/>
      <c r="G2" s="34"/>
      <c r="H2" s="34"/>
      <c r="I2" s="35"/>
      <c r="J2" s="32"/>
    </row>
    <row r="3" spans="1:10" ht="16.5" customHeight="1">
      <c r="A3" s="32"/>
      <c r="B3" s="36" t="s">
        <v>2</v>
      </c>
      <c r="C3" s="37"/>
      <c r="D3" s="37"/>
      <c r="E3" s="37"/>
      <c r="F3" s="37"/>
      <c r="G3" s="37"/>
      <c r="H3" s="37"/>
      <c r="I3" s="2"/>
      <c r="J3" s="32"/>
    </row>
    <row r="4" spans="1:10">
      <c r="A4" s="38"/>
      <c r="B4" s="39"/>
      <c r="C4" s="39"/>
      <c r="D4" s="39"/>
      <c r="E4" s="39"/>
      <c r="F4" s="40"/>
      <c r="G4" s="39"/>
      <c r="H4" s="4"/>
      <c r="I4" s="5"/>
      <c r="J4" s="32"/>
    </row>
    <row r="5" spans="1:10" ht="18.75">
      <c r="A5" s="41" t="s">
        <v>3</v>
      </c>
      <c r="B5" s="42"/>
      <c r="C5" s="42"/>
      <c r="D5" s="42"/>
      <c r="E5" s="43" t="s">
        <v>4</v>
      </c>
      <c r="F5" s="44" t="s">
        <v>5</v>
      </c>
      <c r="G5" s="44"/>
      <c r="H5" s="42"/>
      <c r="I5" s="6"/>
      <c r="J5" s="32"/>
    </row>
    <row r="6" spans="1:10">
      <c r="A6" s="3"/>
      <c r="B6" s="4"/>
      <c r="C6" s="4"/>
      <c r="D6" s="4"/>
      <c r="E6" s="4"/>
      <c r="F6" s="4"/>
      <c r="G6" s="4"/>
      <c r="H6" s="4"/>
      <c r="I6" s="5"/>
      <c r="J6" s="32"/>
    </row>
    <row r="7" spans="1:10" ht="31.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8" t="s">
        <v>14</v>
      </c>
      <c r="J7" s="32"/>
    </row>
    <row r="8" spans="1:10">
      <c r="A8" s="9">
        <v>1</v>
      </c>
      <c r="B8" s="10" t="s">
        <v>15</v>
      </c>
      <c r="C8" s="11">
        <v>0</v>
      </c>
      <c r="D8" s="11">
        <f>+[1]Validado!I1343</f>
        <v>674716</v>
      </c>
      <c r="E8" s="11">
        <f>+[1]Validado!I1353</f>
        <v>0</v>
      </c>
      <c r="F8" s="12">
        <f>+[1]Validado!I1363</f>
        <v>0</v>
      </c>
      <c r="G8" s="12">
        <f>+[1]Validado!I1376</f>
        <v>0</v>
      </c>
      <c r="H8" s="12">
        <v>0</v>
      </c>
      <c r="I8" s="11">
        <f t="shared" ref="I8:I71" si="0">+C8+D8+E8+F8+G8+H8</f>
        <v>674716</v>
      </c>
      <c r="J8" s="32"/>
    </row>
    <row r="9" spans="1:10">
      <c r="A9" s="9">
        <v>2</v>
      </c>
      <c r="B9" s="10" t="s">
        <v>16</v>
      </c>
      <c r="C9" s="11">
        <v>0</v>
      </c>
      <c r="D9" s="11">
        <v>0</v>
      </c>
      <c r="E9" s="11">
        <v>0</v>
      </c>
      <c r="F9" s="12">
        <v>0</v>
      </c>
      <c r="G9" s="12">
        <f>+[1]Validado!J72</f>
        <v>139039.87</v>
      </c>
      <c r="H9" s="12">
        <v>0</v>
      </c>
      <c r="I9" s="11">
        <f t="shared" si="0"/>
        <v>139039.87</v>
      </c>
      <c r="J9" s="32"/>
    </row>
    <row r="10" spans="1:10">
      <c r="A10" s="9">
        <v>3</v>
      </c>
      <c r="B10" s="10" t="s">
        <v>17</v>
      </c>
      <c r="C10" s="11">
        <v>0</v>
      </c>
      <c r="D10" s="11">
        <f>+[1]Validado!I143</f>
        <v>332500</v>
      </c>
      <c r="E10" s="11">
        <f>+[1]Validado!I155</f>
        <v>60000</v>
      </c>
      <c r="F10" s="12">
        <v>0</v>
      </c>
      <c r="G10" s="12">
        <f>+[1]Validado!I166</f>
        <v>0</v>
      </c>
      <c r="H10" s="12">
        <f>+[1]Validado!I187</f>
        <v>0</v>
      </c>
      <c r="I10" s="11">
        <f t="shared" si="0"/>
        <v>392500</v>
      </c>
      <c r="J10" s="32"/>
    </row>
    <row r="11" spans="1:10">
      <c r="A11" s="9">
        <v>4</v>
      </c>
      <c r="B11" s="10" t="s">
        <v>18</v>
      </c>
      <c r="C11" s="11">
        <v>0</v>
      </c>
      <c r="D11" s="11">
        <v>0</v>
      </c>
      <c r="E11" s="11">
        <v>0</v>
      </c>
      <c r="F11" s="12">
        <v>0</v>
      </c>
      <c r="G11" s="12">
        <f>+[1]Validado!I232</f>
        <v>291300</v>
      </c>
      <c r="H11" s="12">
        <f>+[1]Validado!I239</f>
        <v>0</v>
      </c>
      <c r="I11" s="11">
        <f t="shared" si="0"/>
        <v>291300</v>
      </c>
      <c r="J11" s="32"/>
    </row>
    <row r="12" spans="1:10">
      <c r="A12" s="9">
        <v>5</v>
      </c>
      <c r="B12" s="10" t="s">
        <v>19</v>
      </c>
      <c r="C12" s="11">
        <v>0</v>
      </c>
      <c r="D12" s="11">
        <v>0</v>
      </c>
      <c r="E12" s="11">
        <v>0</v>
      </c>
      <c r="F12" s="12">
        <v>0</v>
      </c>
      <c r="G12" s="12">
        <v>0</v>
      </c>
      <c r="H12" s="12">
        <f>+[1]Validado!J243</f>
        <v>0</v>
      </c>
      <c r="I12" s="11">
        <f t="shared" si="0"/>
        <v>0</v>
      </c>
      <c r="J12" s="32"/>
    </row>
    <row r="13" spans="1:10">
      <c r="A13" s="9">
        <v>6</v>
      </c>
      <c r="B13" s="13" t="s">
        <v>20</v>
      </c>
      <c r="C13" s="11">
        <v>0</v>
      </c>
      <c r="D13" s="11">
        <v>0</v>
      </c>
      <c r="E13" s="11">
        <v>0</v>
      </c>
      <c r="F13" s="12">
        <v>0</v>
      </c>
      <c r="G13" s="12">
        <f>+[1]Validado!I53</f>
        <v>0</v>
      </c>
      <c r="H13" s="12">
        <f>+[1]Validado!I68</f>
        <v>0</v>
      </c>
      <c r="I13" s="11">
        <f t="shared" si="0"/>
        <v>0</v>
      </c>
      <c r="J13" s="32"/>
    </row>
    <row r="14" spans="1:10">
      <c r="A14" s="9">
        <v>7</v>
      </c>
      <c r="B14" s="13" t="s">
        <v>21</v>
      </c>
      <c r="C14" s="11">
        <v>0</v>
      </c>
      <c r="D14" s="11">
        <v>0</v>
      </c>
      <c r="E14" s="11">
        <v>0</v>
      </c>
      <c r="F14" s="12">
        <v>0</v>
      </c>
      <c r="G14" s="12">
        <v>0</v>
      </c>
      <c r="H14" s="12">
        <f>+[1]Validado!J108</f>
        <v>0</v>
      </c>
      <c r="I14" s="11">
        <f t="shared" si="0"/>
        <v>0</v>
      </c>
      <c r="J14" s="32"/>
    </row>
    <row r="15" spans="1:10">
      <c r="A15" s="9">
        <v>8</v>
      </c>
      <c r="B15" s="13" t="s">
        <v>22</v>
      </c>
      <c r="C15" s="11">
        <v>0</v>
      </c>
      <c r="D15" s="11">
        <v>0</v>
      </c>
      <c r="E15" s="11">
        <v>0</v>
      </c>
      <c r="F15" s="12">
        <v>0</v>
      </c>
      <c r="G15" s="12">
        <v>0</v>
      </c>
      <c r="H15" s="12">
        <f>+[1]Validado!I125</f>
        <v>172000</v>
      </c>
      <c r="I15" s="11">
        <f t="shared" si="0"/>
        <v>172000</v>
      </c>
      <c r="J15" s="32"/>
    </row>
    <row r="16" spans="1:10">
      <c r="A16" s="9">
        <v>9</v>
      </c>
      <c r="B16" s="13" t="s">
        <v>23</v>
      </c>
      <c r="C16" s="11">
        <v>0</v>
      </c>
      <c r="D16" s="11">
        <v>0</v>
      </c>
      <c r="E16" s="11">
        <v>0</v>
      </c>
      <c r="F16" s="12">
        <v>0</v>
      </c>
      <c r="G16" s="12">
        <v>0</v>
      </c>
      <c r="H16" s="12">
        <f>+[1]Validado!I133</f>
        <v>0</v>
      </c>
      <c r="I16" s="11">
        <f t="shared" si="0"/>
        <v>0</v>
      </c>
      <c r="J16" s="32"/>
    </row>
    <row r="17" spans="1:10">
      <c r="A17" s="9">
        <v>10</v>
      </c>
      <c r="B17" s="13" t="s">
        <v>24</v>
      </c>
      <c r="C17" s="11">
        <v>0</v>
      </c>
      <c r="D17" s="11">
        <v>0</v>
      </c>
      <c r="E17" s="11">
        <v>0</v>
      </c>
      <c r="F17" s="12">
        <f>+[1]Validado!I258</f>
        <v>0</v>
      </c>
      <c r="G17" s="12">
        <f>+[1]Validado!I262</f>
        <v>102494.8</v>
      </c>
      <c r="H17" s="12">
        <v>0</v>
      </c>
      <c r="I17" s="11">
        <f t="shared" si="0"/>
        <v>102494.8</v>
      </c>
      <c r="J17" s="32"/>
    </row>
    <row r="18" spans="1:10">
      <c r="A18" s="9">
        <v>11</v>
      </c>
      <c r="B18" s="13" t="s">
        <v>25</v>
      </c>
      <c r="C18" s="11">
        <f>+[1]Validado!J1290</f>
        <v>148420.04</v>
      </c>
      <c r="D18" s="11">
        <v>0</v>
      </c>
      <c r="E18" s="11">
        <v>0</v>
      </c>
      <c r="F18" s="12">
        <v>0</v>
      </c>
      <c r="G18" s="12">
        <v>0</v>
      </c>
      <c r="H18" s="12">
        <v>0</v>
      </c>
      <c r="I18" s="11">
        <f t="shared" si="0"/>
        <v>148420.04</v>
      </c>
      <c r="J18" s="32"/>
    </row>
    <row r="19" spans="1:10">
      <c r="A19" s="9">
        <v>12</v>
      </c>
      <c r="B19" s="13" t="s">
        <v>26</v>
      </c>
      <c r="C19" s="11">
        <f>+[1]Validado!I280</f>
        <v>508394.83</v>
      </c>
      <c r="D19" s="11">
        <f>+[1]Validado!I517</f>
        <v>13930908.804</v>
      </c>
      <c r="E19" s="11">
        <f>+[1]Validado!I844</f>
        <v>4609343.7300000004</v>
      </c>
      <c r="F19" s="12">
        <f>+[1]Validado!I1041</f>
        <v>9603644.0979999993</v>
      </c>
      <c r="G19" s="12">
        <f>+[1]Validado!I1071</f>
        <v>6575328.9400000004</v>
      </c>
      <c r="H19" s="12">
        <f>+[1]Validado!I1129</f>
        <v>4750182.4800000004</v>
      </c>
      <c r="I19" s="11">
        <f t="shared" si="0"/>
        <v>39977802.881999999</v>
      </c>
      <c r="J19" s="32"/>
    </row>
    <row r="20" spans="1:10">
      <c r="A20" s="9">
        <v>13</v>
      </c>
      <c r="B20" s="13" t="s">
        <v>27</v>
      </c>
      <c r="C20" s="11">
        <v>0</v>
      </c>
      <c r="D20" s="11">
        <v>0</v>
      </c>
      <c r="E20" s="11">
        <v>0</v>
      </c>
      <c r="F20" s="12">
        <v>0</v>
      </c>
      <c r="G20" s="12">
        <v>0</v>
      </c>
      <c r="H20" s="12">
        <f>+[1]Validado!I216</f>
        <v>0</v>
      </c>
      <c r="I20" s="11">
        <f t="shared" si="0"/>
        <v>0</v>
      </c>
      <c r="J20" s="32"/>
    </row>
    <row r="21" spans="1:10">
      <c r="A21" s="9">
        <v>14</v>
      </c>
      <c r="B21" s="13" t="s">
        <v>28</v>
      </c>
      <c r="C21" s="11">
        <v>1194012.5</v>
      </c>
      <c r="D21" s="11">
        <v>0</v>
      </c>
      <c r="E21" s="11">
        <v>0</v>
      </c>
      <c r="F21" s="12">
        <v>0</v>
      </c>
      <c r="G21" s="12">
        <v>0</v>
      </c>
      <c r="H21" s="12">
        <v>0</v>
      </c>
      <c r="I21" s="11">
        <f t="shared" si="0"/>
        <v>1194012.5</v>
      </c>
      <c r="J21" s="32"/>
    </row>
    <row r="22" spans="1:10">
      <c r="A22" s="9">
        <v>15</v>
      </c>
      <c r="B22" s="13" t="s">
        <v>29</v>
      </c>
      <c r="C22" s="11">
        <v>0</v>
      </c>
      <c r="D22" s="11">
        <v>0</v>
      </c>
      <c r="E22" s="11">
        <v>0</v>
      </c>
      <c r="F22" s="12">
        <v>0</v>
      </c>
      <c r="G22" s="12">
        <v>0</v>
      </c>
      <c r="H22" s="12">
        <f>+[1]Validado!I1233</f>
        <v>699007.49</v>
      </c>
      <c r="I22" s="11">
        <f t="shared" si="0"/>
        <v>699007.49</v>
      </c>
      <c r="J22" s="32"/>
    </row>
    <row r="23" spans="1:10">
      <c r="A23" s="9">
        <v>16</v>
      </c>
      <c r="B23" s="13" t="s">
        <v>30</v>
      </c>
      <c r="C23" s="11">
        <v>0</v>
      </c>
      <c r="D23" s="11">
        <v>0</v>
      </c>
      <c r="E23" s="11">
        <v>0</v>
      </c>
      <c r="F23" s="12">
        <v>0</v>
      </c>
      <c r="G23" s="12">
        <v>0</v>
      </c>
      <c r="H23" s="12">
        <f>[1]Validado!J1235</f>
        <v>0</v>
      </c>
      <c r="I23" s="11">
        <f t="shared" si="0"/>
        <v>0</v>
      </c>
      <c r="J23" s="32"/>
    </row>
    <row r="24" spans="1:10">
      <c r="A24" s="9">
        <v>17</v>
      </c>
      <c r="B24" s="13" t="s">
        <v>31</v>
      </c>
      <c r="C24" s="11">
        <v>0</v>
      </c>
      <c r="D24" s="11">
        <v>0</v>
      </c>
      <c r="E24" s="11">
        <v>0</v>
      </c>
      <c r="F24" s="12">
        <v>0</v>
      </c>
      <c r="G24" s="12">
        <f>+[1]Validado!J1162</f>
        <v>28853.91</v>
      </c>
      <c r="H24" s="12">
        <v>0</v>
      </c>
      <c r="I24" s="11">
        <f t="shared" si="0"/>
        <v>28853.91</v>
      </c>
      <c r="J24" s="32"/>
    </row>
    <row r="25" spans="1:10">
      <c r="A25" s="9">
        <v>18</v>
      </c>
      <c r="B25" s="13" t="s">
        <v>32</v>
      </c>
      <c r="C25" s="11">
        <v>56500</v>
      </c>
      <c r="D25" s="11">
        <v>0</v>
      </c>
      <c r="E25" s="11">
        <v>0</v>
      </c>
      <c r="F25" s="12">
        <v>0</v>
      </c>
      <c r="G25" s="12">
        <v>0</v>
      </c>
      <c r="H25" s="12">
        <v>0</v>
      </c>
      <c r="I25" s="11">
        <f t="shared" si="0"/>
        <v>56500</v>
      </c>
      <c r="J25" s="32"/>
    </row>
    <row r="26" spans="1:10">
      <c r="A26" s="9">
        <v>19</v>
      </c>
      <c r="B26" s="14" t="s">
        <v>33</v>
      </c>
      <c r="C26" s="11">
        <v>0</v>
      </c>
      <c r="D26" s="11">
        <f>+[1]Validado!I1308</f>
        <v>1037199.6</v>
      </c>
      <c r="E26" s="11">
        <f>+[1]Validado!I1312</f>
        <v>0</v>
      </c>
      <c r="F26" s="12">
        <v>0</v>
      </c>
      <c r="G26" s="12">
        <v>0</v>
      </c>
      <c r="H26" s="12">
        <v>0</v>
      </c>
      <c r="I26" s="11">
        <f t="shared" si="0"/>
        <v>1037199.6</v>
      </c>
      <c r="J26" s="32"/>
    </row>
    <row r="27" spans="1:10">
      <c r="A27" s="9">
        <v>20</v>
      </c>
      <c r="B27" s="13" t="s">
        <v>34</v>
      </c>
      <c r="C27" s="11">
        <v>139224.6</v>
      </c>
      <c r="D27" s="11">
        <v>0</v>
      </c>
      <c r="E27" s="11">
        <v>0</v>
      </c>
      <c r="F27" s="12">
        <v>0</v>
      </c>
      <c r="G27" s="12">
        <v>0</v>
      </c>
      <c r="H27" s="12">
        <v>0</v>
      </c>
      <c r="I27" s="11">
        <f t="shared" si="0"/>
        <v>139224.6</v>
      </c>
      <c r="J27" s="32"/>
    </row>
    <row r="28" spans="1:10">
      <c r="A28" s="9">
        <v>21</v>
      </c>
      <c r="B28" s="14" t="s">
        <v>35</v>
      </c>
      <c r="C28" s="11">
        <f>+[1]Validado!I1266</f>
        <v>2319178</v>
      </c>
      <c r="D28" s="11">
        <v>0</v>
      </c>
      <c r="E28" s="11">
        <f>+[1]Validado!I1272</f>
        <v>0</v>
      </c>
      <c r="F28" s="12">
        <f>+[1]Validado!I1287</f>
        <v>396500</v>
      </c>
      <c r="G28" s="12">
        <v>0</v>
      </c>
      <c r="H28" s="12">
        <v>0</v>
      </c>
      <c r="I28" s="11">
        <f t="shared" si="0"/>
        <v>2715678</v>
      </c>
      <c r="J28" s="32"/>
    </row>
    <row r="29" spans="1:10">
      <c r="A29" s="9">
        <v>22</v>
      </c>
      <c r="B29" s="13" t="s">
        <v>36</v>
      </c>
      <c r="C29" s="11">
        <v>3088850.68</v>
      </c>
      <c r="D29" s="11">
        <v>0</v>
      </c>
      <c r="E29" s="11">
        <v>0</v>
      </c>
      <c r="F29" s="12">
        <v>0</v>
      </c>
      <c r="G29" s="12">
        <v>0</v>
      </c>
      <c r="H29" s="12">
        <v>0</v>
      </c>
      <c r="I29" s="11">
        <f t="shared" si="0"/>
        <v>3088850.68</v>
      </c>
      <c r="J29" s="32"/>
    </row>
    <row r="30" spans="1:10">
      <c r="A30" s="9">
        <v>23</v>
      </c>
      <c r="B30" s="15" t="s">
        <v>37</v>
      </c>
      <c r="C30" s="11">
        <v>0</v>
      </c>
      <c r="D30" s="11">
        <v>0</v>
      </c>
      <c r="E30" s="11">
        <v>0</v>
      </c>
      <c r="F30" s="12">
        <v>0</v>
      </c>
      <c r="G30" s="12">
        <v>0</v>
      </c>
      <c r="H30" s="12">
        <f>+[1]Validado!I1405</f>
        <v>0</v>
      </c>
      <c r="I30" s="11">
        <f t="shared" si="0"/>
        <v>0</v>
      </c>
      <c r="J30" s="32"/>
    </row>
    <row r="31" spans="1:10">
      <c r="A31" s="9">
        <v>24</v>
      </c>
      <c r="B31" s="15" t="s">
        <v>38</v>
      </c>
      <c r="C31" s="11">
        <f>+[1]Validado!I1383</f>
        <v>59332</v>
      </c>
      <c r="D31" s="11">
        <f>+[1]Validado!I1387</f>
        <v>463020</v>
      </c>
      <c r="E31" s="11">
        <f>+[1]Validado!I1391</f>
        <v>0</v>
      </c>
      <c r="F31" s="12">
        <v>0</v>
      </c>
      <c r="G31" s="12">
        <v>0</v>
      </c>
      <c r="H31" s="12">
        <v>0</v>
      </c>
      <c r="I31" s="11">
        <f t="shared" si="0"/>
        <v>522352</v>
      </c>
      <c r="J31" s="32"/>
    </row>
    <row r="32" spans="1:10">
      <c r="A32" s="9">
        <v>25</v>
      </c>
      <c r="B32" s="15" t="s">
        <v>39</v>
      </c>
      <c r="C32" s="11">
        <v>0</v>
      </c>
      <c r="D32" s="11">
        <v>0</v>
      </c>
      <c r="E32" s="11">
        <v>0</v>
      </c>
      <c r="F32" s="12">
        <v>0</v>
      </c>
      <c r="G32" s="12">
        <f>+[1]Validado!J1444</f>
        <v>191278</v>
      </c>
      <c r="H32" s="12">
        <v>0</v>
      </c>
      <c r="I32" s="11">
        <f t="shared" si="0"/>
        <v>191278</v>
      </c>
      <c r="J32" s="32"/>
    </row>
    <row r="33" spans="1:10">
      <c r="A33" s="9">
        <v>26</v>
      </c>
      <c r="B33" s="13" t="s">
        <v>40</v>
      </c>
      <c r="C33" s="11">
        <v>20677.73</v>
      </c>
      <c r="D33" s="11">
        <v>0</v>
      </c>
      <c r="E33" s="11">
        <v>0</v>
      </c>
      <c r="F33" s="12">
        <v>0</v>
      </c>
      <c r="G33" s="12">
        <v>0</v>
      </c>
      <c r="H33" s="12">
        <v>0</v>
      </c>
      <c r="I33" s="11">
        <f t="shared" si="0"/>
        <v>20677.73</v>
      </c>
      <c r="J33" s="32"/>
    </row>
    <row r="34" spans="1:10">
      <c r="A34" s="9">
        <v>27</v>
      </c>
      <c r="B34" s="13" t="s">
        <v>41</v>
      </c>
      <c r="C34" s="11">
        <v>0</v>
      </c>
      <c r="D34" s="11">
        <v>0</v>
      </c>
      <c r="E34" s="11">
        <v>0</v>
      </c>
      <c r="F34" s="12">
        <v>0</v>
      </c>
      <c r="G34" s="12">
        <v>0</v>
      </c>
      <c r="H34" s="12">
        <f>[1]Validado!I1336</f>
        <v>0</v>
      </c>
      <c r="I34" s="11">
        <f t="shared" si="0"/>
        <v>0</v>
      </c>
      <c r="J34" s="32"/>
    </row>
    <row r="35" spans="1:10">
      <c r="A35" s="9">
        <v>28</v>
      </c>
      <c r="B35" s="15" t="s">
        <v>42</v>
      </c>
      <c r="C35" s="11">
        <f>+[1]Validado!J1407</f>
        <v>608052.19999999995</v>
      </c>
      <c r="D35" s="11">
        <v>0</v>
      </c>
      <c r="E35" s="11">
        <v>0</v>
      </c>
      <c r="F35" s="12">
        <v>0</v>
      </c>
      <c r="G35" s="12">
        <v>0</v>
      </c>
      <c r="H35" s="12">
        <v>0</v>
      </c>
      <c r="I35" s="11">
        <f t="shared" si="0"/>
        <v>608052.19999999995</v>
      </c>
      <c r="J35" s="32"/>
    </row>
    <row r="36" spans="1:10">
      <c r="A36" s="9">
        <v>29</v>
      </c>
      <c r="B36" s="15" t="s">
        <v>43</v>
      </c>
      <c r="C36" s="11">
        <v>0</v>
      </c>
      <c r="D36" s="11">
        <v>0</v>
      </c>
      <c r="E36" s="11">
        <v>0</v>
      </c>
      <c r="F36" s="12">
        <v>0</v>
      </c>
      <c r="G36" s="12">
        <v>0</v>
      </c>
      <c r="H36" s="12">
        <f>+[1]Validado!I1422</f>
        <v>50347.5</v>
      </c>
      <c r="I36" s="11">
        <f t="shared" si="0"/>
        <v>50347.5</v>
      </c>
      <c r="J36" s="32"/>
    </row>
    <row r="37" spans="1:10">
      <c r="A37" s="9">
        <v>30</v>
      </c>
      <c r="B37" s="15" t="s">
        <v>44</v>
      </c>
      <c r="C37" s="11">
        <v>0</v>
      </c>
      <c r="D37" s="11">
        <v>0</v>
      </c>
      <c r="E37" s="11">
        <v>0</v>
      </c>
      <c r="F37" s="12">
        <v>0</v>
      </c>
      <c r="G37" s="12">
        <f>+[1]Validado!I1454</f>
        <v>0</v>
      </c>
      <c r="H37" s="12">
        <f>+[1]Validado!I1474</f>
        <v>134375</v>
      </c>
      <c r="I37" s="11">
        <f t="shared" si="0"/>
        <v>134375</v>
      </c>
      <c r="J37" s="32"/>
    </row>
    <row r="38" spans="1:10">
      <c r="A38" s="9">
        <v>31</v>
      </c>
      <c r="B38" s="15" t="s">
        <v>45</v>
      </c>
      <c r="C38" s="11">
        <v>47600</v>
      </c>
      <c r="D38" s="11">
        <v>0</v>
      </c>
      <c r="E38" s="11">
        <v>0</v>
      </c>
      <c r="F38" s="12">
        <v>0</v>
      </c>
      <c r="G38" s="12">
        <v>0</v>
      </c>
      <c r="H38" s="12">
        <v>0</v>
      </c>
      <c r="I38" s="11">
        <f t="shared" si="0"/>
        <v>47600</v>
      </c>
      <c r="J38" s="32"/>
    </row>
    <row r="39" spans="1:10">
      <c r="A39" s="9">
        <v>32</v>
      </c>
      <c r="B39" s="13" t="s">
        <v>46</v>
      </c>
      <c r="C39" s="11">
        <v>0</v>
      </c>
      <c r="D39" s="11">
        <v>0</v>
      </c>
      <c r="E39" s="11">
        <v>0</v>
      </c>
      <c r="F39" s="12">
        <v>0</v>
      </c>
      <c r="G39" s="12">
        <v>0</v>
      </c>
      <c r="H39" s="12">
        <f>+[1]Validado!I1503</f>
        <v>0</v>
      </c>
      <c r="I39" s="11">
        <f t="shared" si="0"/>
        <v>0</v>
      </c>
      <c r="J39" s="32"/>
    </row>
    <row r="40" spans="1:10">
      <c r="A40" s="9">
        <v>33</v>
      </c>
      <c r="B40" s="15" t="s">
        <v>47</v>
      </c>
      <c r="C40" s="11">
        <v>0</v>
      </c>
      <c r="D40" s="11">
        <v>0</v>
      </c>
      <c r="E40" s="11">
        <v>0</v>
      </c>
      <c r="F40" s="12">
        <v>0</v>
      </c>
      <c r="G40" s="12">
        <f>+[1]Validado!I1848</f>
        <v>368529.2</v>
      </c>
      <c r="H40" s="12">
        <f>+[1]Validado!I1861</f>
        <v>0</v>
      </c>
      <c r="I40" s="11">
        <f t="shared" si="0"/>
        <v>368529.2</v>
      </c>
      <c r="J40" s="32"/>
    </row>
    <row r="41" spans="1:10">
      <c r="A41" s="9">
        <v>34</v>
      </c>
      <c r="B41" s="15" t="s">
        <v>48</v>
      </c>
      <c r="C41" s="11">
        <v>0</v>
      </c>
      <c r="D41" s="11">
        <v>0</v>
      </c>
      <c r="E41" s="11">
        <v>0</v>
      </c>
      <c r="F41" s="12">
        <v>0</v>
      </c>
      <c r="G41" s="12">
        <v>0</v>
      </c>
      <c r="H41" s="12">
        <f>+[1]Validado!I1869</f>
        <v>180000</v>
      </c>
      <c r="I41" s="11">
        <f t="shared" si="0"/>
        <v>180000</v>
      </c>
      <c r="J41" s="32"/>
    </row>
    <row r="42" spans="1:10">
      <c r="A42" s="9">
        <v>35</v>
      </c>
      <c r="B42" s="15" t="s">
        <v>49</v>
      </c>
      <c r="C42" s="11">
        <v>943558.26</v>
      </c>
      <c r="D42" s="11">
        <v>0</v>
      </c>
      <c r="E42" s="11">
        <v>0</v>
      </c>
      <c r="F42" s="12">
        <v>0</v>
      </c>
      <c r="G42" s="12">
        <v>0</v>
      </c>
      <c r="H42" s="12">
        <v>0</v>
      </c>
      <c r="I42" s="11">
        <f t="shared" si="0"/>
        <v>943558.26</v>
      </c>
      <c r="J42" s="32"/>
    </row>
    <row r="43" spans="1:10">
      <c r="A43" s="9">
        <v>36</v>
      </c>
      <c r="B43" s="15" t="s">
        <v>50</v>
      </c>
      <c r="C43" s="11">
        <v>1096107.02</v>
      </c>
      <c r="D43" s="11">
        <v>0</v>
      </c>
      <c r="E43" s="11">
        <v>0</v>
      </c>
      <c r="F43" s="12">
        <v>0</v>
      </c>
      <c r="G43" s="12">
        <v>0</v>
      </c>
      <c r="H43" s="12">
        <v>0</v>
      </c>
      <c r="I43" s="11">
        <f t="shared" si="0"/>
        <v>1096107.02</v>
      </c>
      <c r="J43" s="32"/>
    </row>
    <row r="44" spans="1:10">
      <c r="A44" s="9">
        <v>37</v>
      </c>
      <c r="B44" s="15" t="s">
        <v>51</v>
      </c>
      <c r="C44" s="11">
        <v>7670</v>
      </c>
      <c r="D44" s="11">
        <v>0</v>
      </c>
      <c r="E44" s="11">
        <v>0</v>
      </c>
      <c r="F44" s="12">
        <v>0</v>
      </c>
      <c r="G44" s="12">
        <v>0</v>
      </c>
      <c r="H44" s="12">
        <v>0</v>
      </c>
      <c r="I44" s="11">
        <f t="shared" si="0"/>
        <v>7670</v>
      </c>
      <c r="J44" s="32"/>
    </row>
    <row r="45" spans="1:10">
      <c r="A45" s="9">
        <v>38</v>
      </c>
      <c r="B45" s="15" t="s">
        <v>52</v>
      </c>
      <c r="C45" s="11">
        <v>0</v>
      </c>
      <c r="D45" s="11">
        <v>0</v>
      </c>
      <c r="E45" s="11">
        <v>0</v>
      </c>
      <c r="F45" s="12">
        <v>0</v>
      </c>
      <c r="G45" s="12">
        <f>+[1]Validado!J1702</f>
        <v>0</v>
      </c>
      <c r="H45" s="12">
        <v>0</v>
      </c>
      <c r="I45" s="11">
        <f t="shared" si="0"/>
        <v>0</v>
      </c>
      <c r="J45" s="32"/>
    </row>
    <row r="46" spans="1:10">
      <c r="A46" s="9">
        <v>39</v>
      </c>
      <c r="B46" s="10" t="s">
        <v>53</v>
      </c>
      <c r="C46" s="11">
        <f>+[1]Validado!J1708</f>
        <v>50701</v>
      </c>
      <c r="D46" s="11">
        <v>0</v>
      </c>
      <c r="E46" s="11">
        <v>0</v>
      </c>
      <c r="F46" s="12">
        <v>0</v>
      </c>
      <c r="G46" s="12">
        <v>0</v>
      </c>
      <c r="H46" s="12">
        <v>0</v>
      </c>
      <c r="I46" s="11">
        <f t="shared" si="0"/>
        <v>50701</v>
      </c>
      <c r="J46" s="32"/>
    </row>
    <row r="47" spans="1:10">
      <c r="A47" s="9">
        <v>40</v>
      </c>
      <c r="B47" s="10" t="s">
        <v>54</v>
      </c>
      <c r="C47" s="11">
        <v>148479.01999999999</v>
      </c>
      <c r="D47" s="11">
        <v>0</v>
      </c>
      <c r="E47" s="11">
        <v>0</v>
      </c>
      <c r="F47" s="12">
        <v>0</v>
      </c>
      <c r="G47" s="12">
        <v>0</v>
      </c>
      <c r="H47" s="12">
        <v>0</v>
      </c>
      <c r="I47" s="11">
        <f t="shared" si="0"/>
        <v>148479.01999999999</v>
      </c>
      <c r="J47" s="32"/>
    </row>
    <row r="48" spans="1:10">
      <c r="A48" s="9">
        <v>41</v>
      </c>
      <c r="B48" s="10" t="s">
        <v>55</v>
      </c>
      <c r="C48" s="11">
        <v>204519.64</v>
      </c>
      <c r="D48" s="11">
        <v>0</v>
      </c>
      <c r="E48" s="11">
        <v>0</v>
      </c>
      <c r="F48" s="12">
        <v>0</v>
      </c>
      <c r="G48" s="12">
        <v>0</v>
      </c>
      <c r="H48" s="12">
        <v>0</v>
      </c>
      <c r="I48" s="11">
        <f t="shared" si="0"/>
        <v>204519.64</v>
      </c>
      <c r="J48" s="32"/>
    </row>
    <row r="49" spans="1:10">
      <c r="A49" s="9">
        <v>42</v>
      </c>
      <c r="B49" s="10" t="s">
        <v>56</v>
      </c>
      <c r="C49" s="11">
        <v>0</v>
      </c>
      <c r="D49" s="11">
        <v>0</v>
      </c>
      <c r="E49" s="11">
        <v>0</v>
      </c>
      <c r="F49" s="12">
        <v>0</v>
      </c>
      <c r="G49" s="12">
        <f>+[1]Validado!I1568</f>
        <v>4720</v>
      </c>
      <c r="H49" s="12">
        <v>0</v>
      </c>
      <c r="I49" s="11">
        <f t="shared" si="0"/>
        <v>4720</v>
      </c>
      <c r="J49" s="32"/>
    </row>
    <row r="50" spans="1:10">
      <c r="A50" s="9">
        <v>43</v>
      </c>
      <c r="B50" s="10" t="s">
        <v>57</v>
      </c>
      <c r="C50" s="11">
        <v>0</v>
      </c>
      <c r="D50" s="11">
        <v>0</v>
      </c>
      <c r="E50" s="11">
        <v>0</v>
      </c>
      <c r="F50" s="12">
        <f>+[1]Validado!I1600</f>
        <v>1652</v>
      </c>
      <c r="G50" s="12">
        <f>+[1]Validado!I1649</f>
        <v>312550.02</v>
      </c>
      <c r="H50" s="12">
        <f>[1]Validado!I1698</f>
        <v>3332082.84</v>
      </c>
      <c r="I50" s="11">
        <f t="shared" si="0"/>
        <v>3646284.86</v>
      </c>
      <c r="J50" s="32"/>
    </row>
    <row r="51" spans="1:10">
      <c r="A51" s="9">
        <v>44</v>
      </c>
      <c r="B51" s="10" t="s">
        <v>58</v>
      </c>
      <c r="C51" s="11">
        <v>0</v>
      </c>
      <c r="D51" s="11">
        <f>+[1]Validado!I1718</f>
        <v>3000</v>
      </c>
      <c r="E51" s="11">
        <f>+[1]Validado!I1724</f>
        <v>0</v>
      </c>
      <c r="F51" s="12">
        <v>0</v>
      </c>
      <c r="G51" s="12">
        <f>+[1]Validado!I1728</f>
        <v>0</v>
      </c>
      <c r="H51" s="12">
        <v>0</v>
      </c>
      <c r="I51" s="11">
        <f t="shared" si="0"/>
        <v>3000</v>
      </c>
      <c r="J51" s="32"/>
    </row>
    <row r="52" spans="1:10">
      <c r="A52" s="9">
        <v>45</v>
      </c>
      <c r="B52" s="10" t="s">
        <v>59</v>
      </c>
      <c r="C52" s="11">
        <v>0</v>
      </c>
      <c r="D52" s="11">
        <v>0</v>
      </c>
      <c r="E52" s="11">
        <v>0</v>
      </c>
      <c r="F52" s="12">
        <v>0</v>
      </c>
      <c r="G52" s="12">
        <v>0</v>
      </c>
      <c r="H52" s="12">
        <f>+[1]Validado!I1877</f>
        <v>0</v>
      </c>
      <c r="I52" s="11">
        <f t="shared" si="0"/>
        <v>0</v>
      </c>
      <c r="J52" s="32"/>
    </row>
    <row r="53" spans="1:10">
      <c r="A53" s="9">
        <v>46</v>
      </c>
      <c r="B53" s="16" t="s">
        <v>60</v>
      </c>
      <c r="C53" s="11">
        <v>0</v>
      </c>
      <c r="D53" s="11">
        <v>0</v>
      </c>
      <c r="E53" s="11">
        <v>0</v>
      </c>
      <c r="F53" s="12">
        <v>0</v>
      </c>
      <c r="G53" s="12">
        <v>0</v>
      </c>
      <c r="H53" s="12">
        <f>[1]Validado!I1740</f>
        <v>0</v>
      </c>
      <c r="I53" s="11">
        <f t="shared" si="0"/>
        <v>0</v>
      </c>
      <c r="J53" s="32"/>
    </row>
    <row r="54" spans="1:10">
      <c r="A54" s="9">
        <v>47</v>
      </c>
      <c r="B54" s="10" t="s">
        <v>61</v>
      </c>
      <c r="C54" s="11">
        <v>0</v>
      </c>
      <c r="D54" s="11">
        <v>0</v>
      </c>
      <c r="E54" s="11">
        <f>+[1]Validado!I1791</f>
        <v>435496.29</v>
      </c>
      <c r="F54" s="12">
        <v>0</v>
      </c>
      <c r="G54" s="12">
        <f>+[1]Validado!I1795</f>
        <v>16520</v>
      </c>
      <c r="H54" s="12">
        <v>0</v>
      </c>
      <c r="I54" s="11">
        <f t="shared" si="0"/>
        <v>452016.29</v>
      </c>
      <c r="J54" s="32"/>
    </row>
    <row r="55" spans="1:10">
      <c r="A55" s="9">
        <v>48</v>
      </c>
      <c r="B55" s="10" t="s">
        <v>62</v>
      </c>
      <c r="C55" s="11">
        <v>0</v>
      </c>
      <c r="D55" s="11">
        <f>+[1]Validado!J1744</f>
        <v>124450</v>
      </c>
      <c r="E55" s="11">
        <v>0</v>
      </c>
      <c r="F55" s="12">
        <v>0</v>
      </c>
      <c r="G55" s="12">
        <v>0</v>
      </c>
      <c r="H55" s="12">
        <v>0</v>
      </c>
      <c r="I55" s="11">
        <f t="shared" si="0"/>
        <v>124450</v>
      </c>
      <c r="J55" s="32"/>
    </row>
    <row r="56" spans="1:10">
      <c r="A56" s="9">
        <v>49</v>
      </c>
      <c r="B56" s="10" t="s">
        <v>63</v>
      </c>
      <c r="C56" s="11">
        <v>0</v>
      </c>
      <c r="D56" s="11">
        <f>+[1]Validado!J1799</f>
        <v>2677000</v>
      </c>
      <c r="E56" s="11">
        <v>0</v>
      </c>
      <c r="F56" s="12">
        <v>0</v>
      </c>
      <c r="G56" s="12">
        <v>0</v>
      </c>
      <c r="H56" s="12">
        <v>0</v>
      </c>
      <c r="I56" s="11">
        <f t="shared" si="0"/>
        <v>2677000</v>
      </c>
      <c r="J56" s="32"/>
    </row>
    <row r="57" spans="1:10">
      <c r="A57" s="9">
        <v>50</v>
      </c>
      <c r="B57" s="10" t="s">
        <v>64</v>
      </c>
      <c r="C57" s="11">
        <v>0</v>
      </c>
      <c r="D57" s="11">
        <v>0</v>
      </c>
      <c r="E57" s="11">
        <v>0</v>
      </c>
      <c r="F57" s="12">
        <v>0</v>
      </c>
      <c r="G57" s="12">
        <v>0</v>
      </c>
      <c r="H57" s="12">
        <f>+[1]Validado!I1813</f>
        <v>233910</v>
      </c>
      <c r="I57" s="11">
        <f t="shared" si="0"/>
        <v>233910</v>
      </c>
      <c r="J57" s="32"/>
    </row>
    <row r="58" spans="1:10">
      <c r="A58" s="9">
        <v>51</v>
      </c>
      <c r="B58" s="10" t="s">
        <v>65</v>
      </c>
      <c r="C58" s="11">
        <v>0</v>
      </c>
      <c r="D58" s="11">
        <v>0</v>
      </c>
      <c r="E58" s="11">
        <v>0</v>
      </c>
      <c r="F58" s="12">
        <f>+[1]Validado!I1820</f>
        <v>656600</v>
      </c>
      <c r="G58" s="12">
        <v>0</v>
      </c>
      <c r="H58" s="12">
        <v>0</v>
      </c>
      <c r="I58" s="11">
        <f t="shared" si="0"/>
        <v>656600</v>
      </c>
      <c r="J58" s="32"/>
    </row>
    <row r="59" spans="1:10">
      <c r="A59" s="9">
        <v>52</v>
      </c>
      <c r="B59" s="10" t="s">
        <v>66</v>
      </c>
      <c r="C59" s="11">
        <v>0</v>
      </c>
      <c r="D59" s="11">
        <v>0</v>
      </c>
      <c r="E59" s="11">
        <v>0</v>
      </c>
      <c r="F59" s="12">
        <v>0</v>
      </c>
      <c r="G59" s="12">
        <f>+[1]Validado!J1824</f>
        <v>507990</v>
      </c>
      <c r="H59" s="12">
        <v>0</v>
      </c>
      <c r="I59" s="11">
        <f t="shared" si="0"/>
        <v>507990</v>
      </c>
      <c r="J59" s="32"/>
    </row>
    <row r="60" spans="1:10">
      <c r="A60" s="9">
        <v>53</v>
      </c>
      <c r="B60" s="10" t="s">
        <v>67</v>
      </c>
      <c r="C60" s="11">
        <v>23735411.699999999</v>
      </c>
      <c r="D60" s="11">
        <v>0</v>
      </c>
      <c r="E60" s="11">
        <v>0</v>
      </c>
      <c r="F60" s="12">
        <v>0</v>
      </c>
      <c r="G60" s="12">
        <v>0</v>
      </c>
      <c r="H60" s="12">
        <v>0</v>
      </c>
      <c r="I60" s="11">
        <f t="shared" si="0"/>
        <v>23735411.699999999</v>
      </c>
      <c r="J60" s="32"/>
    </row>
    <row r="61" spans="1:10">
      <c r="A61" s="9">
        <v>54</v>
      </c>
      <c r="B61" s="10" t="s">
        <v>68</v>
      </c>
      <c r="C61" s="11">
        <v>0</v>
      </c>
      <c r="D61" s="11">
        <v>0</v>
      </c>
      <c r="E61" s="11">
        <v>0</v>
      </c>
      <c r="F61" s="12">
        <v>0</v>
      </c>
      <c r="G61" s="12">
        <v>0</v>
      </c>
      <c r="H61" s="12">
        <v>0</v>
      </c>
      <c r="I61" s="11">
        <f t="shared" si="0"/>
        <v>0</v>
      </c>
      <c r="J61" s="32"/>
    </row>
    <row r="62" spans="1:10">
      <c r="A62" s="9">
        <v>55</v>
      </c>
      <c r="B62" s="10" t="s">
        <v>69</v>
      </c>
      <c r="C62" s="11">
        <v>0</v>
      </c>
      <c r="D62" s="11">
        <v>0</v>
      </c>
      <c r="E62" s="11">
        <v>0</v>
      </c>
      <c r="F62" s="12">
        <v>0</v>
      </c>
      <c r="G62" s="12">
        <v>0</v>
      </c>
      <c r="H62" s="12">
        <v>0</v>
      </c>
      <c r="I62" s="11">
        <f t="shared" si="0"/>
        <v>0</v>
      </c>
      <c r="J62" s="32"/>
    </row>
    <row r="63" spans="1:10">
      <c r="A63" s="9">
        <v>56</v>
      </c>
      <c r="B63" s="10" t="s">
        <v>70</v>
      </c>
      <c r="C63" s="11">
        <v>0</v>
      </c>
      <c r="D63" s="11">
        <v>0</v>
      </c>
      <c r="E63" s="11">
        <v>0</v>
      </c>
      <c r="F63" s="12">
        <v>0</v>
      </c>
      <c r="G63" s="12">
        <f>+[1]Validado!I2106</f>
        <v>0</v>
      </c>
      <c r="H63" s="12">
        <v>0</v>
      </c>
      <c r="I63" s="11">
        <f t="shared" si="0"/>
        <v>0</v>
      </c>
      <c r="J63" s="32"/>
    </row>
    <row r="64" spans="1:10">
      <c r="A64" s="9">
        <v>57</v>
      </c>
      <c r="B64" s="10" t="s">
        <v>71</v>
      </c>
      <c r="C64" s="11">
        <v>0</v>
      </c>
      <c r="D64" s="11">
        <v>0</v>
      </c>
      <c r="E64" s="11">
        <v>0</v>
      </c>
      <c r="F64" s="12">
        <v>0</v>
      </c>
      <c r="G64" s="12">
        <v>0</v>
      </c>
      <c r="H64" s="12">
        <f>+[1]Validado!I1912</f>
        <v>0</v>
      </c>
      <c r="I64" s="11">
        <f t="shared" si="0"/>
        <v>0</v>
      </c>
      <c r="J64" s="32"/>
    </row>
    <row r="65" spans="1:10">
      <c r="A65" s="9">
        <v>58</v>
      </c>
      <c r="B65" s="10" t="s">
        <v>72</v>
      </c>
      <c r="C65" s="11">
        <v>0</v>
      </c>
      <c r="D65" s="11">
        <v>0</v>
      </c>
      <c r="E65" s="11">
        <v>0</v>
      </c>
      <c r="F65" s="12">
        <v>0</v>
      </c>
      <c r="G65" s="12">
        <f>+[1]Validado!I1997</f>
        <v>62723.12</v>
      </c>
      <c r="H65" s="12">
        <f>+[1]Validado!I2002</f>
        <v>0</v>
      </c>
      <c r="I65" s="11">
        <f t="shared" si="0"/>
        <v>62723.12</v>
      </c>
      <c r="J65" s="32"/>
    </row>
    <row r="66" spans="1:10">
      <c r="A66" s="9">
        <v>59</v>
      </c>
      <c r="B66" s="10" t="s">
        <v>73</v>
      </c>
      <c r="C66" s="11">
        <v>16520</v>
      </c>
      <c r="D66" s="11">
        <v>0</v>
      </c>
      <c r="E66" s="11">
        <v>0</v>
      </c>
      <c r="F66" s="12">
        <v>0</v>
      </c>
      <c r="G66" s="12">
        <v>0</v>
      </c>
      <c r="H66" s="12">
        <v>0</v>
      </c>
      <c r="I66" s="11">
        <f t="shared" si="0"/>
        <v>16520</v>
      </c>
      <c r="J66" s="32"/>
    </row>
    <row r="67" spans="1:10">
      <c r="A67" s="9">
        <v>60</v>
      </c>
      <c r="B67" s="10" t="s">
        <v>74</v>
      </c>
      <c r="C67" s="11">
        <v>10384</v>
      </c>
      <c r="D67" s="11">
        <v>0</v>
      </c>
      <c r="E67" s="11">
        <v>0</v>
      </c>
      <c r="F67" s="12">
        <v>0</v>
      </c>
      <c r="G67" s="12">
        <v>0</v>
      </c>
      <c r="H67" s="12">
        <v>0</v>
      </c>
      <c r="I67" s="11">
        <f t="shared" si="0"/>
        <v>10384</v>
      </c>
      <c r="J67" s="32"/>
    </row>
    <row r="68" spans="1:10">
      <c r="A68" s="9">
        <v>61</v>
      </c>
      <c r="B68" s="10" t="s">
        <v>75</v>
      </c>
      <c r="C68" s="11">
        <v>0</v>
      </c>
      <c r="D68" s="11">
        <v>0</v>
      </c>
      <c r="E68" s="11">
        <v>0</v>
      </c>
      <c r="F68" s="12">
        <v>0</v>
      </c>
      <c r="G68" s="12">
        <f>+[1]Validado!J2435</f>
        <v>248390</v>
      </c>
      <c r="H68" s="12">
        <v>0</v>
      </c>
      <c r="I68" s="11">
        <f t="shared" si="0"/>
        <v>248390</v>
      </c>
      <c r="J68" s="32"/>
    </row>
    <row r="69" spans="1:10">
      <c r="A69" s="9">
        <v>62</v>
      </c>
      <c r="B69" s="10" t="s">
        <v>76</v>
      </c>
      <c r="C69" s="11">
        <v>86730</v>
      </c>
      <c r="D69" s="11">
        <v>0</v>
      </c>
      <c r="E69" s="11">
        <v>0</v>
      </c>
      <c r="F69" s="12">
        <v>0</v>
      </c>
      <c r="G69" s="12">
        <v>0</v>
      </c>
      <c r="H69" s="12">
        <v>0</v>
      </c>
      <c r="I69" s="11">
        <f t="shared" si="0"/>
        <v>86730</v>
      </c>
      <c r="J69" s="32"/>
    </row>
    <row r="70" spans="1:10">
      <c r="A70" s="9">
        <v>63</v>
      </c>
      <c r="B70" s="10" t="s">
        <v>77</v>
      </c>
      <c r="C70" s="11">
        <v>0</v>
      </c>
      <c r="D70" s="11">
        <v>0</v>
      </c>
      <c r="E70" s="11">
        <v>0</v>
      </c>
      <c r="F70" s="12">
        <v>0</v>
      </c>
      <c r="G70" s="12">
        <v>0</v>
      </c>
      <c r="H70" s="12">
        <f>[1]Validado!I2640</f>
        <v>0</v>
      </c>
      <c r="I70" s="11">
        <f t="shared" si="0"/>
        <v>0</v>
      </c>
      <c r="J70" s="32"/>
    </row>
    <row r="71" spans="1:10">
      <c r="A71" s="9">
        <v>64</v>
      </c>
      <c r="B71" s="10" t="s">
        <v>78</v>
      </c>
      <c r="C71" s="11">
        <v>2628422.52</v>
      </c>
      <c r="D71" s="11">
        <v>0</v>
      </c>
      <c r="E71" s="11">
        <v>0</v>
      </c>
      <c r="F71" s="12">
        <v>0</v>
      </c>
      <c r="G71" s="12">
        <v>0</v>
      </c>
      <c r="H71" s="12">
        <v>0</v>
      </c>
      <c r="I71" s="11">
        <f t="shared" si="0"/>
        <v>2628422.52</v>
      </c>
      <c r="J71" s="32"/>
    </row>
    <row r="72" spans="1:10">
      <c r="A72" s="9">
        <v>65</v>
      </c>
      <c r="B72" s="10" t="s">
        <v>79</v>
      </c>
      <c r="C72" s="11">
        <v>13500</v>
      </c>
      <c r="D72" s="11">
        <v>0</v>
      </c>
      <c r="E72" s="11">
        <v>0</v>
      </c>
      <c r="F72" s="12">
        <v>0</v>
      </c>
      <c r="G72" s="12">
        <v>0</v>
      </c>
      <c r="H72" s="12">
        <v>0</v>
      </c>
      <c r="I72" s="11">
        <f t="shared" ref="I72:I135" si="1">+C72+D72+E72+F72+G72+H72</f>
        <v>13500</v>
      </c>
      <c r="J72" s="32"/>
    </row>
    <row r="73" spans="1:10">
      <c r="A73" s="9">
        <v>66</v>
      </c>
      <c r="B73" s="10" t="s">
        <v>80</v>
      </c>
      <c r="C73" s="11">
        <v>23942.2</v>
      </c>
      <c r="D73" s="11">
        <v>0</v>
      </c>
      <c r="E73" s="11">
        <v>0</v>
      </c>
      <c r="F73" s="12">
        <v>0</v>
      </c>
      <c r="G73" s="12">
        <v>0</v>
      </c>
      <c r="H73" s="12">
        <v>0</v>
      </c>
      <c r="I73" s="11">
        <f t="shared" si="1"/>
        <v>23942.2</v>
      </c>
      <c r="J73" s="32"/>
    </row>
    <row r="74" spans="1:10">
      <c r="A74" s="9">
        <v>67</v>
      </c>
      <c r="B74" s="10" t="s">
        <v>81</v>
      </c>
      <c r="C74" s="11">
        <v>0</v>
      </c>
      <c r="D74" s="11">
        <v>0</v>
      </c>
      <c r="E74" s="11">
        <v>0</v>
      </c>
      <c r="F74" s="12">
        <v>0</v>
      </c>
      <c r="G74" s="12">
        <v>0</v>
      </c>
      <c r="H74" s="12">
        <f>+[1]Validado!I2668</f>
        <v>925400</v>
      </c>
      <c r="I74" s="11">
        <f t="shared" si="1"/>
        <v>925400</v>
      </c>
      <c r="J74" s="32"/>
    </row>
    <row r="75" spans="1:10">
      <c r="A75" s="9">
        <v>68</v>
      </c>
      <c r="B75" s="10" t="s">
        <v>82</v>
      </c>
      <c r="C75" s="11">
        <v>820334.86</v>
      </c>
      <c r="D75" s="11">
        <v>0</v>
      </c>
      <c r="E75" s="11">
        <v>0</v>
      </c>
      <c r="F75" s="12">
        <v>0</v>
      </c>
      <c r="G75" s="12">
        <v>0</v>
      </c>
      <c r="H75" s="12">
        <v>0</v>
      </c>
      <c r="I75" s="11">
        <f t="shared" si="1"/>
        <v>820334.86</v>
      </c>
      <c r="J75" s="32"/>
    </row>
    <row r="76" spans="1:10">
      <c r="A76" s="9">
        <v>69</v>
      </c>
      <c r="B76" s="10" t="s">
        <v>83</v>
      </c>
      <c r="C76" s="11">
        <v>0</v>
      </c>
      <c r="D76" s="11">
        <v>0</v>
      </c>
      <c r="E76" s="11">
        <v>0</v>
      </c>
      <c r="F76" s="12">
        <v>0</v>
      </c>
      <c r="G76" s="12">
        <f>+[1]Validado!I2395</f>
        <v>0</v>
      </c>
      <c r="H76" s="12">
        <f>+[1]Validado!I2401</f>
        <v>60784.160000000003</v>
      </c>
      <c r="I76" s="11">
        <f t="shared" si="1"/>
        <v>60784.160000000003</v>
      </c>
      <c r="J76" s="45"/>
    </row>
    <row r="77" spans="1:10">
      <c r="A77" s="9">
        <v>70</v>
      </c>
      <c r="B77" s="10" t="s">
        <v>84</v>
      </c>
      <c r="C77" s="11">
        <v>0</v>
      </c>
      <c r="D77" s="11">
        <v>0</v>
      </c>
      <c r="E77" s="11">
        <v>0</v>
      </c>
      <c r="F77" s="12">
        <v>0</v>
      </c>
      <c r="G77" s="12">
        <v>0</v>
      </c>
      <c r="H77" s="12">
        <f>+[1]Validado!I2423</f>
        <v>0</v>
      </c>
      <c r="I77" s="11">
        <f t="shared" si="1"/>
        <v>0</v>
      </c>
      <c r="J77" s="45"/>
    </row>
    <row r="78" spans="1:10">
      <c r="A78" s="9">
        <v>71</v>
      </c>
      <c r="B78" s="10" t="s">
        <v>85</v>
      </c>
      <c r="C78" s="11">
        <v>0</v>
      </c>
      <c r="D78" s="11">
        <v>0</v>
      </c>
      <c r="E78" s="11">
        <v>0</v>
      </c>
      <c r="F78" s="12">
        <v>0</v>
      </c>
      <c r="G78" s="12">
        <v>0</v>
      </c>
      <c r="H78" s="12">
        <f>+[1]Validado!I2431</f>
        <v>37500</v>
      </c>
      <c r="I78" s="11">
        <f t="shared" si="1"/>
        <v>37500</v>
      </c>
      <c r="J78" s="45"/>
    </row>
    <row r="79" spans="1:10">
      <c r="A79" s="9">
        <v>72</v>
      </c>
      <c r="B79" s="10" t="s">
        <v>86</v>
      </c>
      <c r="C79" s="11">
        <v>82423</v>
      </c>
      <c r="D79" s="11">
        <v>0</v>
      </c>
      <c r="E79" s="11">
        <v>0</v>
      </c>
      <c r="F79" s="12">
        <v>0</v>
      </c>
      <c r="G79" s="12">
        <v>0</v>
      </c>
      <c r="H79" s="12">
        <v>0</v>
      </c>
      <c r="I79" s="11">
        <f t="shared" si="1"/>
        <v>82423</v>
      </c>
      <c r="J79" s="45"/>
    </row>
    <row r="80" spans="1:10">
      <c r="A80" s="9">
        <v>73</v>
      </c>
      <c r="B80" s="10" t="s">
        <v>87</v>
      </c>
      <c r="C80" s="11">
        <v>164887</v>
      </c>
      <c r="D80" s="11">
        <v>0</v>
      </c>
      <c r="E80" s="11">
        <v>0</v>
      </c>
      <c r="F80" s="12">
        <v>0</v>
      </c>
      <c r="G80" s="12">
        <v>0</v>
      </c>
      <c r="H80" s="12">
        <v>0</v>
      </c>
      <c r="I80" s="11">
        <f t="shared" si="1"/>
        <v>164887</v>
      </c>
      <c r="J80" s="32"/>
    </row>
    <row r="81" spans="1:10">
      <c r="A81" s="9">
        <v>74</v>
      </c>
      <c r="B81" s="10" t="s">
        <v>88</v>
      </c>
      <c r="C81" s="11">
        <v>0</v>
      </c>
      <c r="D81" s="11">
        <v>0</v>
      </c>
      <c r="E81" s="11">
        <v>0</v>
      </c>
      <c r="F81" s="12">
        <v>0</v>
      </c>
      <c r="G81" s="12">
        <f>+[1]Validado!J1888</f>
        <v>20900</v>
      </c>
      <c r="H81" s="12">
        <v>0</v>
      </c>
      <c r="I81" s="11">
        <f t="shared" si="1"/>
        <v>20900</v>
      </c>
      <c r="J81" s="32"/>
    </row>
    <row r="82" spans="1:10">
      <c r="A82" s="9">
        <v>75</v>
      </c>
      <c r="B82" s="10" t="s">
        <v>89</v>
      </c>
      <c r="C82" s="11">
        <v>0</v>
      </c>
      <c r="D82" s="11">
        <v>0</v>
      </c>
      <c r="E82" s="11">
        <v>0</v>
      </c>
      <c r="F82" s="12">
        <v>0</v>
      </c>
      <c r="G82" s="12">
        <v>0</v>
      </c>
      <c r="H82" s="12">
        <v>0</v>
      </c>
      <c r="I82" s="11">
        <f t="shared" si="1"/>
        <v>0</v>
      </c>
      <c r="J82" s="32"/>
    </row>
    <row r="83" spans="1:10">
      <c r="A83" s="9">
        <v>76</v>
      </c>
      <c r="B83" s="10" t="s">
        <v>90</v>
      </c>
      <c r="C83" s="11">
        <v>0</v>
      </c>
      <c r="D83" s="11">
        <v>0</v>
      </c>
      <c r="E83" s="11">
        <v>0</v>
      </c>
      <c r="F83" s="12">
        <v>0</v>
      </c>
      <c r="G83" s="12">
        <f>+[1]Validado!I2080</f>
        <v>581268.79</v>
      </c>
      <c r="H83" s="12">
        <f>+[1]Validado!I2099</f>
        <v>0</v>
      </c>
      <c r="I83" s="11">
        <f t="shared" si="1"/>
        <v>581268.79</v>
      </c>
      <c r="J83" s="32"/>
    </row>
    <row r="84" spans="1:10">
      <c r="A84" s="9">
        <v>77</v>
      </c>
      <c r="B84" s="10" t="s">
        <v>91</v>
      </c>
      <c r="C84" s="11">
        <v>872240</v>
      </c>
      <c r="D84" s="11">
        <v>0</v>
      </c>
      <c r="E84" s="11">
        <v>0</v>
      </c>
      <c r="F84" s="12">
        <v>0</v>
      </c>
      <c r="G84" s="12">
        <v>0</v>
      </c>
      <c r="H84" s="12">
        <v>0</v>
      </c>
      <c r="I84" s="11">
        <f t="shared" si="1"/>
        <v>872240</v>
      </c>
      <c r="J84" s="32"/>
    </row>
    <row r="85" spans="1:10">
      <c r="A85" s="9">
        <v>78</v>
      </c>
      <c r="B85" s="10" t="s">
        <v>92</v>
      </c>
      <c r="C85" s="11">
        <v>235759.28</v>
      </c>
      <c r="D85" s="11">
        <v>0</v>
      </c>
      <c r="E85" s="11">
        <v>0</v>
      </c>
      <c r="F85" s="12">
        <v>0</v>
      </c>
      <c r="G85" s="12">
        <v>0</v>
      </c>
      <c r="H85" s="12">
        <v>0</v>
      </c>
      <c r="I85" s="11">
        <f t="shared" si="1"/>
        <v>235759.28</v>
      </c>
      <c r="J85" s="32"/>
    </row>
    <row r="86" spans="1:10">
      <c r="A86" s="9">
        <v>79</v>
      </c>
      <c r="B86" s="10" t="s">
        <v>93</v>
      </c>
      <c r="C86" s="11">
        <v>11000</v>
      </c>
      <c r="D86" s="11">
        <v>0</v>
      </c>
      <c r="E86" s="11">
        <v>0</v>
      </c>
      <c r="F86" s="12">
        <v>0</v>
      </c>
      <c r="G86" s="12">
        <v>0</v>
      </c>
      <c r="H86" s="12">
        <v>0</v>
      </c>
      <c r="I86" s="11">
        <f t="shared" si="1"/>
        <v>11000</v>
      </c>
      <c r="J86" s="32"/>
    </row>
    <row r="87" spans="1:10">
      <c r="A87" s="9">
        <v>80</v>
      </c>
      <c r="B87" s="10" t="s">
        <v>94</v>
      </c>
      <c r="C87" s="11">
        <v>0</v>
      </c>
      <c r="D87" s="11">
        <v>0</v>
      </c>
      <c r="E87" s="11">
        <f>+[1]Validado!I1986</f>
        <v>692240</v>
      </c>
      <c r="F87" s="12">
        <v>0</v>
      </c>
      <c r="G87" s="12">
        <v>0</v>
      </c>
      <c r="H87" s="12">
        <v>0</v>
      </c>
      <c r="I87" s="11">
        <f t="shared" si="1"/>
        <v>692240</v>
      </c>
      <c r="J87" s="32"/>
    </row>
    <row r="88" spans="1:10">
      <c r="A88" s="9">
        <v>81</v>
      </c>
      <c r="B88" s="10" t="s">
        <v>95</v>
      </c>
      <c r="C88" s="11">
        <v>0</v>
      </c>
      <c r="D88" s="11">
        <v>0</v>
      </c>
      <c r="E88" s="11">
        <f>+[1]Validado!J2109</f>
        <v>0</v>
      </c>
      <c r="F88" s="12">
        <v>0</v>
      </c>
      <c r="G88" s="12">
        <v>0</v>
      </c>
      <c r="H88" s="12">
        <v>0</v>
      </c>
      <c r="I88" s="11">
        <f t="shared" si="1"/>
        <v>0</v>
      </c>
      <c r="J88" s="32"/>
    </row>
    <row r="89" spans="1:10">
      <c r="A89" s="9">
        <v>82</v>
      </c>
      <c r="B89" s="10" t="s">
        <v>96</v>
      </c>
      <c r="C89" s="11">
        <v>80999.86</v>
      </c>
      <c r="D89" s="11">
        <v>0</v>
      </c>
      <c r="E89" s="11">
        <v>0</v>
      </c>
      <c r="F89" s="12">
        <v>0</v>
      </c>
      <c r="G89" s="12">
        <v>0</v>
      </c>
      <c r="H89" s="12">
        <v>0</v>
      </c>
      <c r="I89" s="11">
        <f t="shared" si="1"/>
        <v>80999.86</v>
      </c>
      <c r="J89" s="32"/>
    </row>
    <row r="90" spans="1:10">
      <c r="A90" s="9">
        <v>83</v>
      </c>
      <c r="B90" s="10" t="s">
        <v>97</v>
      </c>
      <c r="C90" s="11">
        <f>+[1]Validado!J2173</f>
        <v>974457.86</v>
      </c>
      <c r="D90" s="11">
        <v>0</v>
      </c>
      <c r="E90" s="11">
        <v>0</v>
      </c>
      <c r="F90" s="12">
        <v>0</v>
      </c>
      <c r="G90" s="12">
        <v>0</v>
      </c>
      <c r="H90" s="12">
        <v>0</v>
      </c>
      <c r="I90" s="11">
        <f t="shared" si="1"/>
        <v>974457.86</v>
      </c>
      <c r="J90" s="32"/>
    </row>
    <row r="91" spans="1:10">
      <c r="A91" s="9">
        <v>84</v>
      </c>
      <c r="B91" s="10" t="s">
        <v>98</v>
      </c>
      <c r="C91" s="11">
        <v>0</v>
      </c>
      <c r="D91" s="11">
        <f>+[1]Validado!I2210</f>
        <v>1292953.73</v>
      </c>
      <c r="E91" s="11">
        <v>0</v>
      </c>
      <c r="F91" s="12">
        <f>+[1]Validado!I2214</f>
        <v>632244</v>
      </c>
      <c r="G91" s="12">
        <v>0</v>
      </c>
      <c r="H91" s="12">
        <v>0</v>
      </c>
      <c r="I91" s="11">
        <f t="shared" si="1"/>
        <v>1925197.73</v>
      </c>
      <c r="J91" s="32"/>
    </row>
    <row r="92" spans="1:10">
      <c r="A92" s="9">
        <v>85</v>
      </c>
      <c r="B92" s="10" t="s">
        <v>99</v>
      </c>
      <c r="C92" s="11">
        <v>4370.68</v>
      </c>
      <c r="D92" s="11">
        <v>0</v>
      </c>
      <c r="E92" s="11">
        <v>0</v>
      </c>
      <c r="F92" s="12">
        <v>0</v>
      </c>
      <c r="G92" s="12">
        <v>0</v>
      </c>
      <c r="H92" s="12">
        <v>0</v>
      </c>
      <c r="I92" s="11">
        <f t="shared" si="1"/>
        <v>4370.68</v>
      </c>
      <c r="J92" s="32"/>
    </row>
    <row r="93" spans="1:10">
      <c r="A93" s="9">
        <v>86</v>
      </c>
      <c r="B93" s="10" t="s">
        <v>100</v>
      </c>
      <c r="C93" s="11">
        <v>34119.839999999997</v>
      </c>
      <c r="D93" s="11">
        <v>0</v>
      </c>
      <c r="E93" s="11">
        <v>0</v>
      </c>
      <c r="F93" s="12">
        <v>0</v>
      </c>
      <c r="G93" s="12">
        <v>0</v>
      </c>
      <c r="H93" s="12">
        <v>0</v>
      </c>
      <c r="I93" s="11">
        <f t="shared" si="1"/>
        <v>34119.839999999997</v>
      </c>
      <c r="J93" s="32"/>
    </row>
    <row r="94" spans="1:10">
      <c r="A94" s="9">
        <v>87</v>
      </c>
      <c r="B94" s="10" t="s">
        <v>101</v>
      </c>
      <c r="C94" s="11">
        <v>1365178.93</v>
      </c>
      <c r="D94" s="11">
        <v>0</v>
      </c>
      <c r="E94" s="11">
        <v>0</v>
      </c>
      <c r="F94" s="12">
        <v>0</v>
      </c>
      <c r="G94" s="12">
        <v>0</v>
      </c>
      <c r="H94" s="12">
        <v>0</v>
      </c>
      <c r="I94" s="11">
        <f t="shared" si="1"/>
        <v>1365178.93</v>
      </c>
      <c r="J94" s="32"/>
    </row>
    <row r="95" spans="1:10">
      <c r="A95" s="9">
        <v>88</v>
      </c>
      <c r="B95" s="10" t="s">
        <v>102</v>
      </c>
      <c r="C95" s="11">
        <v>0</v>
      </c>
      <c r="D95" s="11">
        <v>0</v>
      </c>
      <c r="E95" s="11">
        <v>0</v>
      </c>
      <c r="F95" s="12">
        <v>0</v>
      </c>
      <c r="G95" s="12">
        <v>0</v>
      </c>
      <c r="H95" s="12">
        <f>+[1]Validado!I1883</f>
        <v>512710</v>
      </c>
      <c r="I95" s="11">
        <f t="shared" si="1"/>
        <v>512710</v>
      </c>
      <c r="J95" s="32"/>
    </row>
    <row r="96" spans="1:10">
      <c r="A96" s="9">
        <v>89</v>
      </c>
      <c r="B96" s="10" t="s">
        <v>103</v>
      </c>
      <c r="C96" s="11">
        <v>56020.91</v>
      </c>
      <c r="D96" s="11">
        <v>0</v>
      </c>
      <c r="E96" s="11">
        <v>0</v>
      </c>
      <c r="F96" s="12">
        <v>0</v>
      </c>
      <c r="G96" s="12">
        <v>0</v>
      </c>
      <c r="H96" s="12">
        <v>0</v>
      </c>
      <c r="I96" s="11">
        <f t="shared" si="1"/>
        <v>56020.91</v>
      </c>
      <c r="J96" s="32"/>
    </row>
    <row r="97" spans="1:10">
      <c r="A97" s="9">
        <v>90</v>
      </c>
      <c r="B97" s="10" t="s">
        <v>104</v>
      </c>
      <c r="C97" s="11">
        <f>+[1]Validado!J2163</f>
        <v>263804.07</v>
      </c>
      <c r="D97" s="11">
        <v>0</v>
      </c>
      <c r="E97" s="11">
        <v>0</v>
      </c>
      <c r="F97" s="12">
        <v>0</v>
      </c>
      <c r="G97" s="12">
        <v>0</v>
      </c>
      <c r="H97" s="12">
        <v>0</v>
      </c>
      <c r="I97" s="11">
        <f t="shared" si="1"/>
        <v>263804.07</v>
      </c>
      <c r="J97" s="32"/>
    </row>
    <row r="98" spans="1:10">
      <c r="A98" s="9">
        <v>91</v>
      </c>
      <c r="B98" s="10" t="s">
        <v>105</v>
      </c>
      <c r="C98" s="11">
        <v>528627.4</v>
      </c>
      <c r="D98" s="11">
        <v>0</v>
      </c>
      <c r="E98" s="11">
        <v>0</v>
      </c>
      <c r="F98" s="12">
        <v>0</v>
      </c>
      <c r="G98" s="12">
        <v>0</v>
      </c>
      <c r="H98" s="12">
        <v>0</v>
      </c>
      <c r="I98" s="11">
        <f t="shared" si="1"/>
        <v>528627.4</v>
      </c>
      <c r="J98" s="32"/>
    </row>
    <row r="99" spans="1:10">
      <c r="A99" s="9">
        <v>92</v>
      </c>
      <c r="B99" s="10" t="s">
        <v>106</v>
      </c>
      <c r="C99" s="11">
        <v>0</v>
      </c>
      <c r="D99" s="11">
        <v>0</v>
      </c>
      <c r="E99" s="11">
        <v>0</v>
      </c>
      <c r="F99" s="12">
        <v>0</v>
      </c>
      <c r="G99" s="12">
        <v>0</v>
      </c>
      <c r="H99" s="12">
        <f>[1]Validado!J5384</f>
        <v>0</v>
      </c>
      <c r="I99" s="11">
        <f t="shared" si="1"/>
        <v>0</v>
      </c>
      <c r="J99" s="32"/>
    </row>
    <row r="100" spans="1:10">
      <c r="A100" s="9">
        <v>93</v>
      </c>
      <c r="B100" s="10" t="s">
        <v>107</v>
      </c>
      <c r="C100" s="11">
        <v>0</v>
      </c>
      <c r="D100" s="11">
        <v>0</v>
      </c>
      <c r="E100" s="11">
        <v>0</v>
      </c>
      <c r="F100" s="12">
        <v>0</v>
      </c>
      <c r="G100" s="12">
        <f>+[1]Validado!I2223</f>
        <v>1275063.54</v>
      </c>
      <c r="H100" s="12">
        <v>0</v>
      </c>
      <c r="I100" s="11">
        <f t="shared" si="1"/>
        <v>1275063.54</v>
      </c>
      <c r="J100" s="32"/>
    </row>
    <row r="101" spans="1:10">
      <c r="A101" s="9">
        <v>94</v>
      </c>
      <c r="B101" s="10" t="s">
        <v>108</v>
      </c>
      <c r="C101" s="11">
        <v>98574.56</v>
      </c>
      <c r="D101" s="11">
        <v>0</v>
      </c>
      <c r="E101" s="11">
        <v>0</v>
      </c>
      <c r="F101" s="12">
        <v>0</v>
      </c>
      <c r="G101" s="12">
        <v>0</v>
      </c>
      <c r="H101" s="12">
        <v>0</v>
      </c>
      <c r="I101" s="11">
        <f t="shared" si="1"/>
        <v>98574.56</v>
      </c>
      <c r="J101" s="32"/>
    </row>
    <row r="102" spans="1:10">
      <c r="A102" s="9">
        <v>95</v>
      </c>
      <c r="B102" s="10" t="s">
        <v>109</v>
      </c>
      <c r="C102" s="11">
        <f>+[1]Validado!J2366</f>
        <v>477617.66</v>
      </c>
      <c r="D102" s="11">
        <v>0</v>
      </c>
      <c r="E102" s="11">
        <v>0</v>
      </c>
      <c r="F102" s="12">
        <v>0</v>
      </c>
      <c r="G102" s="12">
        <v>0</v>
      </c>
      <c r="H102" s="12">
        <v>0</v>
      </c>
      <c r="I102" s="11">
        <f t="shared" si="1"/>
        <v>477617.66</v>
      </c>
      <c r="J102" s="32"/>
    </row>
    <row r="103" spans="1:10">
      <c r="A103" s="9">
        <v>96</v>
      </c>
      <c r="B103" s="10" t="s">
        <v>110</v>
      </c>
      <c r="C103" s="11">
        <v>969161.38</v>
      </c>
      <c r="D103" s="11">
        <v>0</v>
      </c>
      <c r="E103" s="11">
        <v>0</v>
      </c>
      <c r="F103" s="12">
        <v>0</v>
      </c>
      <c r="G103" s="12">
        <v>0</v>
      </c>
      <c r="H103" s="12">
        <v>0</v>
      </c>
      <c r="I103" s="11">
        <f t="shared" si="1"/>
        <v>969161.38</v>
      </c>
      <c r="J103" s="32"/>
    </row>
    <row r="104" spans="1:10">
      <c r="A104" s="9">
        <v>97</v>
      </c>
      <c r="B104" s="10" t="s">
        <v>111</v>
      </c>
      <c r="C104" s="11">
        <v>0</v>
      </c>
      <c r="D104" s="11">
        <v>0</v>
      </c>
      <c r="E104" s="11">
        <f>+[1]Validado!I1929</f>
        <v>363440</v>
      </c>
      <c r="F104" s="12">
        <v>0</v>
      </c>
      <c r="G104" s="12">
        <f>+[1]Validado!I1937</f>
        <v>388515</v>
      </c>
      <c r="H104" s="12">
        <v>0</v>
      </c>
      <c r="I104" s="11">
        <f t="shared" si="1"/>
        <v>751955</v>
      </c>
      <c r="J104" s="32"/>
    </row>
    <row r="105" spans="1:10">
      <c r="A105" s="9">
        <v>98</v>
      </c>
      <c r="B105" s="10" t="s">
        <v>112</v>
      </c>
      <c r="C105" s="11">
        <v>0</v>
      </c>
      <c r="D105" s="11">
        <v>0</v>
      </c>
      <c r="E105" s="11">
        <v>0</v>
      </c>
      <c r="F105" s="12">
        <f>+[1]Validado!I2288</f>
        <v>1314530.48</v>
      </c>
      <c r="G105" s="12">
        <f>+[1]Validado!I2351</f>
        <v>0</v>
      </c>
      <c r="H105" s="12">
        <f>+[1]Validado!I2362</f>
        <v>483564.4</v>
      </c>
      <c r="I105" s="11">
        <f t="shared" si="1"/>
        <v>1798094.88</v>
      </c>
      <c r="J105" s="32"/>
    </row>
    <row r="106" spans="1:10">
      <c r="A106" s="9">
        <v>99</v>
      </c>
      <c r="B106" s="10" t="s">
        <v>113</v>
      </c>
      <c r="C106" s="11">
        <v>0</v>
      </c>
      <c r="D106" s="11">
        <v>0</v>
      </c>
      <c r="E106" s="11">
        <v>0</v>
      </c>
      <c r="F106" s="12">
        <v>0</v>
      </c>
      <c r="G106" s="12">
        <v>0</v>
      </c>
      <c r="H106" s="12">
        <f>+[1]Validado!I2387</f>
        <v>0</v>
      </c>
      <c r="I106" s="11">
        <f t="shared" si="1"/>
        <v>0</v>
      </c>
      <c r="J106" s="32"/>
    </row>
    <row r="107" spans="1:10">
      <c r="A107" s="9">
        <v>100</v>
      </c>
      <c r="B107" s="10" t="s">
        <v>114</v>
      </c>
      <c r="C107" s="11">
        <v>2835018.79</v>
      </c>
      <c r="D107" s="11">
        <v>0</v>
      </c>
      <c r="E107" s="11">
        <v>0</v>
      </c>
      <c r="F107" s="12">
        <v>0</v>
      </c>
      <c r="G107" s="12">
        <v>0</v>
      </c>
      <c r="H107" s="12">
        <v>0</v>
      </c>
      <c r="I107" s="11">
        <f t="shared" si="1"/>
        <v>2835018.79</v>
      </c>
      <c r="J107" s="32"/>
    </row>
    <row r="108" spans="1:10">
      <c r="A108" s="9">
        <v>101</v>
      </c>
      <c r="B108" s="10" t="s">
        <v>115</v>
      </c>
      <c r="C108" s="11">
        <v>390500</v>
      </c>
      <c r="D108" s="11">
        <v>0</v>
      </c>
      <c r="E108" s="11">
        <f>+[1]Validado!J2529</f>
        <v>0</v>
      </c>
      <c r="F108" s="12">
        <v>0</v>
      </c>
      <c r="G108" s="12">
        <v>0</v>
      </c>
      <c r="H108" s="12">
        <v>0</v>
      </c>
      <c r="I108" s="11">
        <f t="shared" si="1"/>
        <v>390500</v>
      </c>
      <c r="J108" s="32"/>
    </row>
    <row r="109" spans="1:10">
      <c r="A109" s="9">
        <v>102</v>
      </c>
      <c r="B109" s="10" t="s">
        <v>116</v>
      </c>
      <c r="C109" s="11">
        <v>109599.93</v>
      </c>
      <c r="D109" s="11">
        <v>0</v>
      </c>
      <c r="E109" s="11">
        <v>0</v>
      </c>
      <c r="F109" s="12">
        <v>0</v>
      </c>
      <c r="G109" s="12">
        <v>0</v>
      </c>
      <c r="H109" s="12">
        <v>0</v>
      </c>
      <c r="I109" s="11">
        <f t="shared" si="1"/>
        <v>109599.93</v>
      </c>
      <c r="J109" s="32"/>
    </row>
    <row r="110" spans="1:10">
      <c r="A110" s="9">
        <v>103</v>
      </c>
      <c r="B110" s="10" t="s">
        <v>117</v>
      </c>
      <c r="C110" s="11">
        <v>82298.720000000001</v>
      </c>
      <c r="D110" s="11">
        <v>0</v>
      </c>
      <c r="E110" s="11">
        <v>0</v>
      </c>
      <c r="F110" s="12">
        <v>0</v>
      </c>
      <c r="G110" s="12">
        <v>0</v>
      </c>
      <c r="H110" s="12">
        <v>0</v>
      </c>
      <c r="I110" s="11">
        <f t="shared" si="1"/>
        <v>82298.720000000001</v>
      </c>
      <c r="J110" s="32"/>
    </row>
    <row r="111" spans="1:10">
      <c r="A111" s="9">
        <v>104</v>
      </c>
      <c r="B111" s="10" t="s">
        <v>118</v>
      </c>
      <c r="C111" s="11">
        <v>213200</v>
      </c>
      <c r="D111" s="11">
        <v>0</v>
      </c>
      <c r="E111" s="11">
        <v>0</v>
      </c>
      <c r="F111" s="12">
        <v>0</v>
      </c>
      <c r="G111" s="12">
        <v>0</v>
      </c>
      <c r="H111" s="12">
        <v>0</v>
      </c>
      <c r="I111" s="11">
        <f t="shared" si="1"/>
        <v>213200</v>
      </c>
      <c r="J111" s="32"/>
    </row>
    <row r="112" spans="1:10">
      <c r="A112" s="9">
        <v>105</v>
      </c>
      <c r="B112" s="10" t="s">
        <v>119</v>
      </c>
      <c r="C112" s="11">
        <v>112100</v>
      </c>
      <c r="D112" s="11">
        <v>0</v>
      </c>
      <c r="E112" s="11">
        <v>0</v>
      </c>
      <c r="F112" s="12">
        <v>0</v>
      </c>
      <c r="G112" s="12">
        <v>0</v>
      </c>
      <c r="H112" s="12">
        <v>0</v>
      </c>
      <c r="I112" s="11">
        <f t="shared" si="1"/>
        <v>112100</v>
      </c>
      <c r="J112" s="32"/>
    </row>
    <row r="113" spans="1:10">
      <c r="A113" s="9">
        <v>106</v>
      </c>
      <c r="B113" s="10" t="s">
        <v>120</v>
      </c>
      <c r="C113" s="11">
        <v>0</v>
      </c>
      <c r="D113" s="11">
        <v>0</v>
      </c>
      <c r="E113" s="11">
        <v>0</v>
      </c>
      <c r="F113" s="12">
        <v>0</v>
      </c>
      <c r="G113" s="12">
        <f>+[1]Validado!J2542</f>
        <v>32000</v>
      </c>
      <c r="H113" s="12">
        <v>0</v>
      </c>
      <c r="I113" s="11">
        <f t="shared" si="1"/>
        <v>32000</v>
      </c>
      <c r="J113" s="32"/>
    </row>
    <row r="114" spans="1:10">
      <c r="A114" s="9">
        <v>107</v>
      </c>
      <c r="B114" s="10" t="s">
        <v>121</v>
      </c>
      <c r="C114" s="11">
        <v>0</v>
      </c>
      <c r="D114" s="11">
        <v>0</v>
      </c>
      <c r="E114" s="11">
        <v>0</v>
      </c>
      <c r="F114" s="12">
        <v>0</v>
      </c>
      <c r="G114" s="12">
        <f>+[1]Validado!J2627</f>
        <v>143488</v>
      </c>
      <c r="H114" s="12">
        <v>0</v>
      </c>
      <c r="I114" s="11">
        <f t="shared" si="1"/>
        <v>143488</v>
      </c>
      <c r="J114" s="32"/>
    </row>
    <row r="115" spans="1:10">
      <c r="A115" s="9">
        <v>108</v>
      </c>
      <c r="B115" s="10" t="s">
        <v>122</v>
      </c>
      <c r="C115" s="11">
        <v>0</v>
      </c>
      <c r="D115" s="11">
        <v>0</v>
      </c>
      <c r="E115" s="11">
        <f>+[1]Validado!I2572</f>
        <v>10645161</v>
      </c>
      <c r="F115" s="12">
        <f>+[1]Validado!I2610</f>
        <v>17793204.219999999</v>
      </c>
      <c r="G115" s="12">
        <f>+[1]Validado!I2613</f>
        <v>195300</v>
      </c>
      <c r="H115" s="12">
        <v>0</v>
      </c>
      <c r="I115" s="11">
        <f t="shared" si="1"/>
        <v>28633665.219999999</v>
      </c>
      <c r="J115" s="32"/>
    </row>
    <row r="116" spans="1:10">
      <c r="A116" s="9">
        <v>109</v>
      </c>
      <c r="B116" s="10" t="s">
        <v>123</v>
      </c>
      <c r="C116" s="11">
        <v>0</v>
      </c>
      <c r="D116" s="11">
        <v>0</v>
      </c>
      <c r="E116" s="11">
        <v>0</v>
      </c>
      <c r="F116" s="12">
        <v>0</v>
      </c>
      <c r="G116" s="12">
        <v>0</v>
      </c>
      <c r="H116" s="12">
        <f>+[1]Validado!I2621</f>
        <v>167442</v>
      </c>
      <c r="I116" s="11">
        <f t="shared" si="1"/>
        <v>167442</v>
      </c>
      <c r="J116" s="32"/>
    </row>
    <row r="117" spans="1:10">
      <c r="A117" s="9">
        <v>110</v>
      </c>
      <c r="B117" s="10" t="s">
        <v>124</v>
      </c>
      <c r="C117" s="11">
        <v>0</v>
      </c>
      <c r="D117" s="11">
        <v>0</v>
      </c>
      <c r="E117" s="11">
        <v>0</v>
      </c>
      <c r="F117" s="12">
        <v>0</v>
      </c>
      <c r="G117" s="12">
        <f>+[1]Validado!I2975</f>
        <v>0</v>
      </c>
      <c r="H117" s="12">
        <v>0</v>
      </c>
      <c r="I117" s="11">
        <f t="shared" si="1"/>
        <v>0</v>
      </c>
      <c r="J117" s="32"/>
    </row>
    <row r="118" spans="1:10">
      <c r="A118" s="9">
        <v>111</v>
      </c>
      <c r="B118" s="10" t="s">
        <v>125</v>
      </c>
      <c r="C118" s="11">
        <v>0</v>
      </c>
      <c r="D118" s="11">
        <f>+[1]Validado!I2710</f>
        <v>13817228.4</v>
      </c>
      <c r="E118" s="11">
        <f>+[1]Validado!I2728</f>
        <v>0</v>
      </c>
      <c r="F118" s="12">
        <v>0</v>
      </c>
      <c r="G118" s="12">
        <v>0</v>
      </c>
      <c r="H118" s="12">
        <v>0</v>
      </c>
      <c r="I118" s="11">
        <f t="shared" si="1"/>
        <v>13817228.4</v>
      </c>
      <c r="J118" s="32"/>
    </row>
    <row r="119" spans="1:10">
      <c r="A119" s="9">
        <v>112</v>
      </c>
      <c r="B119" s="10" t="s">
        <v>126</v>
      </c>
      <c r="C119" s="11">
        <v>1713559.33</v>
      </c>
      <c r="D119" s="11">
        <v>0</v>
      </c>
      <c r="E119" s="11">
        <v>0</v>
      </c>
      <c r="F119" s="12">
        <v>0</v>
      </c>
      <c r="G119" s="12">
        <v>0</v>
      </c>
      <c r="H119" s="12">
        <v>0</v>
      </c>
      <c r="I119" s="11">
        <f t="shared" si="1"/>
        <v>1713559.33</v>
      </c>
      <c r="J119" s="32"/>
    </row>
    <row r="120" spans="1:10">
      <c r="A120" s="9">
        <v>113</v>
      </c>
      <c r="B120" s="10" t="s">
        <v>127</v>
      </c>
      <c r="C120" s="11">
        <v>0</v>
      </c>
      <c r="D120" s="11">
        <v>0</v>
      </c>
      <c r="E120" s="11">
        <v>0</v>
      </c>
      <c r="F120" s="12">
        <v>0</v>
      </c>
      <c r="G120" s="12">
        <f>+[1]Validado!J2760</f>
        <v>92500</v>
      </c>
      <c r="H120" s="12">
        <v>0</v>
      </c>
      <c r="I120" s="11">
        <f t="shared" si="1"/>
        <v>92500</v>
      </c>
      <c r="J120" s="32"/>
    </row>
    <row r="121" spans="1:10">
      <c r="A121" s="9">
        <v>114</v>
      </c>
      <c r="B121" s="10" t="s">
        <v>128</v>
      </c>
      <c r="C121" s="11">
        <v>0</v>
      </c>
      <c r="D121" s="11">
        <v>0</v>
      </c>
      <c r="E121" s="11">
        <v>0</v>
      </c>
      <c r="F121" s="12">
        <v>0</v>
      </c>
      <c r="G121" s="12">
        <v>0</v>
      </c>
      <c r="H121" s="12">
        <v>0</v>
      </c>
      <c r="I121" s="11">
        <f t="shared" si="1"/>
        <v>0</v>
      </c>
      <c r="J121" s="32"/>
    </row>
    <row r="122" spans="1:10">
      <c r="A122" s="9">
        <v>115</v>
      </c>
      <c r="B122" s="10" t="s">
        <v>129</v>
      </c>
      <c r="C122" s="11">
        <v>0</v>
      </c>
      <c r="D122" s="11">
        <v>0</v>
      </c>
      <c r="E122" s="11">
        <v>0</v>
      </c>
      <c r="F122" s="12">
        <v>0</v>
      </c>
      <c r="G122" s="12">
        <v>0</v>
      </c>
      <c r="H122" s="12">
        <f>+[1]Validado!I2779</f>
        <v>137281</v>
      </c>
      <c r="I122" s="11">
        <f t="shared" si="1"/>
        <v>137281</v>
      </c>
      <c r="J122" s="32"/>
    </row>
    <row r="123" spans="1:10">
      <c r="A123" s="9">
        <v>116</v>
      </c>
      <c r="B123" s="10" t="s">
        <v>130</v>
      </c>
      <c r="C123" s="11">
        <v>0</v>
      </c>
      <c r="D123" s="11">
        <v>0</v>
      </c>
      <c r="E123" s="11">
        <v>0</v>
      </c>
      <c r="F123" s="12">
        <v>0</v>
      </c>
      <c r="G123" s="12">
        <f>+[1]Validado!J2791</f>
        <v>123900</v>
      </c>
      <c r="H123" s="12">
        <v>0</v>
      </c>
      <c r="I123" s="11">
        <f t="shared" si="1"/>
        <v>123900</v>
      </c>
      <c r="J123" s="32"/>
    </row>
    <row r="124" spans="1:10">
      <c r="A124" s="9">
        <v>117</v>
      </c>
      <c r="B124" s="10" t="s">
        <v>131</v>
      </c>
      <c r="C124" s="11">
        <v>83815.33</v>
      </c>
      <c r="D124" s="11">
        <v>0</v>
      </c>
      <c r="E124" s="11">
        <v>0</v>
      </c>
      <c r="F124" s="12">
        <v>0</v>
      </c>
      <c r="G124" s="12">
        <v>0</v>
      </c>
      <c r="H124" s="12">
        <v>0</v>
      </c>
      <c r="I124" s="11">
        <f t="shared" si="1"/>
        <v>83815.33</v>
      </c>
      <c r="J124" s="32"/>
    </row>
    <row r="125" spans="1:10">
      <c r="A125" s="9">
        <v>118</v>
      </c>
      <c r="B125" s="10" t="s">
        <v>132</v>
      </c>
      <c r="C125" s="11">
        <v>127900.5</v>
      </c>
      <c r="D125" s="11">
        <v>0</v>
      </c>
      <c r="E125" s="11">
        <f>+[1]Validado!I2752</f>
        <v>0</v>
      </c>
      <c r="F125" s="12">
        <f>+[1]Validado!I2758</f>
        <v>0</v>
      </c>
      <c r="G125" s="12">
        <v>0</v>
      </c>
      <c r="H125" s="12">
        <v>0</v>
      </c>
      <c r="I125" s="11">
        <f t="shared" si="1"/>
        <v>127900.5</v>
      </c>
      <c r="J125" s="32"/>
    </row>
    <row r="126" spans="1:10">
      <c r="A126" s="9">
        <v>119</v>
      </c>
      <c r="B126" s="10" t="s">
        <v>133</v>
      </c>
      <c r="C126" s="11">
        <f>+[1]Validado!I2734</f>
        <v>333984.24</v>
      </c>
      <c r="D126" s="11">
        <v>0</v>
      </c>
      <c r="E126" s="11">
        <v>0</v>
      </c>
      <c r="F126" s="12">
        <v>0</v>
      </c>
      <c r="G126" s="12">
        <v>0</v>
      </c>
      <c r="H126" s="12">
        <v>0</v>
      </c>
      <c r="I126" s="11">
        <f t="shared" si="1"/>
        <v>333984.24</v>
      </c>
      <c r="J126" s="32"/>
    </row>
    <row r="127" spans="1:10">
      <c r="A127" s="9">
        <v>120</v>
      </c>
      <c r="B127" s="10" t="s">
        <v>134</v>
      </c>
      <c r="C127" s="11">
        <f>+[1]Validado!J2864</f>
        <v>227721.41</v>
      </c>
      <c r="D127" s="11">
        <v>0</v>
      </c>
      <c r="E127" s="11">
        <v>0</v>
      </c>
      <c r="F127" s="12">
        <v>0</v>
      </c>
      <c r="G127" s="12">
        <v>0</v>
      </c>
      <c r="H127" s="12">
        <v>0</v>
      </c>
      <c r="I127" s="11">
        <f t="shared" si="1"/>
        <v>227721.41</v>
      </c>
      <c r="J127" s="32"/>
    </row>
    <row r="128" spans="1:10">
      <c r="A128" s="9">
        <v>121</v>
      </c>
      <c r="B128" s="10" t="s">
        <v>135</v>
      </c>
      <c r="C128" s="11">
        <v>0</v>
      </c>
      <c r="D128" s="11">
        <v>0</v>
      </c>
      <c r="E128" s="11">
        <v>0</v>
      </c>
      <c r="F128" s="12">
        <v>0</v>
      </c>
      <c r="G128" s="12">
        <v>0</v>
      </c>
      <c r="H128" s="12">
        <f>+[1]Validado!J2795</f>
        <v>0</v>
      </c>
      <c r="I128" s="11">
        <f t="shared" si="1"/>
        <v>0</v>
      </c>
      <c r="J128" s="32"/>
    </row>
    <row r="129" spans="1:10">
      <c r="A129" s="9">
        <v>122</v>
      </c>
      <c r="B129" s="10" t="s">
        <v>136</v>
      </c>
      <c r="C129" s="11">
        <f>+[1]Validado!J2891</f>
        <v>136931.04</v>
      </c>
      <c r="D129" s="11">
        <v>0</v>
      </c>
      <c r="E129" s="11">
        <v>0</v>
      </c>
      <c r="F129" s="12">
        <v>0</v>
      </c>
      <c r="G129" s="12">
        <v>0</v>
      </c>
      <c r="H129" s="12">
        <v>0</v>
      </c>
      <c r="I129" s="11">
        <f t="shared" si="1"/>
        <v>136931.04</v>
      </c>
      <c r="J129" s="32"/>
    </row>
    <row r="130" spans="1:10">
      <c r="A130" s="9">
        <v>123</v>
      </c>
      <c r="B130" s="10" t="s">
        <v>137</v>
      </c>
      <c r="C130" s="11">
        <v>0</v>
      </c>
      <c r="D130" s="11">
        <v>0</v>
      </c>
      <c r="E130" s="11">
        <v>0</v>
      </c>
      <c r="F130" s="12">
        <v>0</v>
      </c>
      <c r="G130" s="12">
        <v>0</v>
      </c>
      <c r="H130" s="12">
        <f>+[1]Validado!I2906</f>
        <v>0</v>
      </c>
      <c r="I130" s="11">
        <f t="shared" si="1"/>
        <v>0</v>
      </c>
      <c r="J130" s="32"/>
    </row>
    <row r="131" spans="1:10">
      <c r="A131" s="9">
        <v>124</v>
      </c>
      <c r="B131" s="10" t="s">
        <v>138</v>
      </c>
      <c r="C131" s="11">
        <f>15153772.52+3265294.88</f>
        <v>18419067.399999999</v>
      </c>
      <c r="D131" s="11">
        <f>+[1]Validado!J2806</f>
        <v>6219614.4800000004</v>
      </c>
      <c r="E131" s="11">
        <v>0</v>
      </c>
      <c r="F131" s="12">
        <v>0</v>
      </c>
      <c r="G131" s="12">
        <v>0</v>
      </c>
      <c r="H131" s="12">
        <v>0</v>
      </c>
      <c r="I131" s="11">
        <f t="shared" si="1"/>
        <v>24638681.879999999</v>
      </c>
      <c r="J131" s="32"/>
    </row>
    <row r="132" spans="1:10">
      <c r="A132" s="9">
        <v>125</v>
      </c>
      <c r="B132" s="10" t="s">
        <v>139</v>
      </c>
      <c r="C132" s="11">
        <f>+[1]Validado!J2822</f>
        <v>15232333.939999999</v>
      </c>
      <c r="D132" s="11">
        <v>0</v>
      </c>
      <c r="E132" s="11">
        <v>0</v>
      </c>
      <c r="F132" s="12">
        <v>0</v>
      </c>
      <c r="G132" s="12">
        <v>0</v>
      </c>
      <c r="H132" s="12">
        <v>0</v>
      </c>
      <c r="I132" s="11">
        <f t="shared" si="1"/>
        <v>15232333.939999999</v>
      </c>
      <c r="J132" s="32"/>
    </row>
    <row r="133" spans="1:10">
      <c r="A133" s="9">
        <v>126</v>
      </c>
      <c r="B133" s="10" t="s">
        <v>140</v>
      </c>
      <c r="C133" s="11">
        <v>0</v>
      </c>
      <c r="D133" s="11">
        <v>0</v>
      </c>
      <c r="E133" s="11">
        <f>+[1]Validado!J2784</f>
        <v>784700</v>
      </c>
      <c r="F133" s="12">
        <v>0</v>
      </c>
      <c r="G133" s="12">
        <v>0</v>
      </c>
      <c r="H133" s="12">
        <v>0</v>
      </c>
      <c r="I133" s="11">
        <f t="shared" si="1"/>
        <v>784700</v>
      </c>
      <c r="J133" s="32"/>
    </row>
    <row r="134" spans="1:10">
      <c r="A134" s="9">
        <v>127</v>
      </c>
      <c r="B134" s="10" t="s">
        <v>141</v>
      </c>
      <c r="C134" s="11">
        <f>+[1]Validado!J2857</f>
        <v>325310</v>
      </c>
      <c r="D134" s="11">
        <v>0</v>
      </c>
      <c r="E134" s="11">
        <v>0</v>
      </c>
      <c r="F134" s="12">
        <v>0</v>
      </c>
      <c r="G134" s="12">
        <v>0</v>
      </c>
      <c r="H134" s="12">
        <v>0</v>
      </c>
      <c r="I134" s="11">
        <f t="shared" si="1"/>
        <v>325310</v>
      </c>
      <c r="J134" s="32"/>
    </row>
    <row r="135" spans="1:10">
      <c r="A135" s="9">
        <v>128</v>
      </c>
      <c r="B135" s="10" t="s">
        <v>142</v>
      </c>
      <c r="C135" s="11">
        <v>0</v>
      </c>
      <c r="D135" s="11">
        <v>0</v>
      </c>
      <c r="E135" s="11">
        <v>0</v>
      </c>
      <c r="F135" s="12">
        <v>0</v>
      </c>
      <c r="G135" s="12">
        <v>0</v>
      </c>
      <c r="H135" s="12">
        <f>+[1]Validado!I2920</f>
        <v>253284.64</v>
      </c>
      <c r="I135" s="11">
        <f t="shared" si="1"/>
        <v>253284.64</v>
      </c>
      <c r="J135" s="32"/>
    </row>
    <row r="136" spans="1:10">
      <c r="A136" s="9">
        <v>129</v>
      </c>
      <c r="B136" s="10" t="s">
        <v>143</v>
      </c>
      <c r="C136" s="11">
        <v>0</v>
      </c>
      <c r="D136" s="11">
        <f>+[1]Validado!J2923</f>
        <v>5179269.04</v>
      </c>
      <c r="E136" s="11">
        <v>0</v>
      </c>
      <c r="F136" s="12">
        <v>0</v>
      </c>
      <c r="G136" s="12">
        <v>0</v>
      </c>
      <c r="H136" s="12">
        <v>0</v>
      </c>
      <c r="I136" s="11">
        <f t="shared" ref="I136:I199" si="2">+C136+D136+E136+F136+G136+H136</f>
        <v>5179269.04</v>
      </c>
      <c r="J136" s="32"/>
    </row>
    <row r="137" spans="1:10">
      <c r="A137" s="9">
        <v>130</v>
      </c>
      <c r="B137" s="10" t="s">
        <v>144</v>
      </c>
      <c r="C137" s="11">
        <f>+[1]Validado!J2942</f>
        <v>212754.76</v>
      </c>
      <c r="D137" s="11">
        <v>0</v>
      </c>
      <c r="E137" s="11">
        <v>0</v>
      </c>
      <c r="F137" s="12">
        <v>0</v>
      </c>
      <c r="G137" s="12">
        <v>0</v>
      </c>
      <c r="H137" s="12">
        <v>0</v>
      </c>
      <c r="I137" s="11">
        <f t="shared" si="2"/>
        <v>212754.76</v>
      </c>
      <c r="J137" s="32"/>
    </row>
    <row r="138" spans="1:10">
      <c r="A138" s="9">
        <v>131</v>
      </c>
      <c r="B138" s="10" t="s">
        <v>145</v>
      </c>
      <c r="C138" s="11">
        <v>87792</v>
      </c>
      <c r="D138" s="11">
        <v>0</v>
      </c>
      <c r="E138" s="11">
        <v>0</v>
      </c>
      <c r="F138" s="12">
        <v>0</v>
      </c>
      <c r="G138" s="12">
        <v>0</v>
      </c>
      <c r="H138" s="12">
        <v>0</v>
      </c>
      <c r="I138" s="11">
        <f t="shared" si="2"/>
        <v>87792</v>
      </c>
      <c r="J138" s="32"/>
    </row>
    <row r="139" spans="1:10">
      <c r="A139" s="9">
        <v>132</v>
      </c>
      <c r="B139" s="10" t="s">
        <v>146</v>
      </c>
      <c r="C139" s="11">
        <v>0</v>
      </c>
      <c r="D139" s="11">
        <v>0</v>
      </c>
      <c r="E139" s="11">
        <v>0</v>
      </c>
      <c r="F139" s="12">
        <v>0</v>
      </c>
      <c r="G139" s="12">
        <v>0</v>
      </c>
      <c r="H139" s="12">
        <f>+[1]Validado!I2889</f>
        <v>0</v>
      </c>
      <c r="I139" s="11">
        <f t="shared" si="2"/>
        <v>0</v>
      </c>
      <c r="J139" s="32"/>
    </row>
    <row r="140" spans="1:10">
      <c r="A140" s="9">
        <v>133</v>
      </c>
      <c r="B140" s="10" t="s">
        <v>147</v>
      </c>
      <c r="C140" s="11">
        <f>+[1]Validado!J2955</f>
        <v>1938547.69</v>
      </c>
      <c r="D140" s="11">
        <v>0</v>
      </c>
      <c r="E140" s="11">
        <v>0</v>
      </c>
      <c r="F140" s="12">
        <v>0</v>
      </c>
      <c r="G140" s="12">
        <v>0</v>
      </c>
      <c r="H140" s="12">
        <v>0</v>
      </c>
      <c r="I140" s="11">
        <f t="shared" si="2"/>
        <v>1938547.69</v>
      </c>
      <c r="J140" s="32"/>
    </row>
    <row r="141" spans="1:10">
      <c r="A141" s="9">
        <v>134</v>
      </c>
      <c r="B141" s="10" t="s">
        <v>148</v>
      </c>
      <c r="C141" s="11">
        <v>0</v>
      </c>
      <c r="D141" s="11">
        <v>0</v>
      </c>
      <c r="E141" s="11">
        <v>0</v>
      </c>
      <c r="F141" s="12">
        <v>0</v>
      </c>
      <c r="G141" s="12">
        <f>+[1]Validado!J2977</f>
        <v>0</v>
      </c>
      <c r="H141" s="12">
        <v>0</v>
      </c>
      <c r="I141" s="11">
        <f t="shared" si="2"/>
        <v>0</v>
      </c>
      <c r="J141" s="32"/>
    </row>
    <row r="142" spans="1:10">
      <c r="A142" s="9">
        <v>135</v>
      </c>
      <c r="B142" s="10" t="s">
        <v>149</v>
      </c>
      <c r="C142" s="11">
        <v>1576431.47</v>
      </c>
      <c r="D142" s="11">
        <v>0</v>
      </c>
      <c r="E142" s="11">
        <v>0</v>
      </c>
      <c r="F142" s="12">
        <v>0</v>
      </c>
      <c r="G142" s="12">
        <v>0</v>
      </c>
      <c r="H142" s="12">
        <v>0</v>
      </c>
      <c r="I142" s="11">
        <f t="shared" si="2"/>
        <v>1576431.47</v>
      </c>
      <c r="J142" s="32"/>
    </row>
    <row r="143" spans="1:10">
      <c r="A143" s="9">
        <v>136</v>
      </c>
      <c r="B143" s="10" t="s">
        <v>150</v>
      </c>
      <c r="C143" s="11">
        <v>0</v>
      </c>
      <c r="D143" s="11">
        <f>+[1]Validado!J2993</f>
        <v>208246.39999999999</v>
      </c>
      <c r="E143" s="11">
        <f>+[1]Validado!I3000</f>
        <v>0</v>
      </c>
      <c r="F143" s="12">
        <v>0</v>
      </c>
      <c r="G143" s="12">
        <v>0</v>
      </c>
      <c r="H143" s="12">
        <v>0</v>
      </c>
      <c r="I143" s="11">
        <f t="shared" si="2"/>
        <v>208246.39999999999</v>
      </c>
      <c r="J143" s="32"/>
    </row>
    <row r="144" spans="1:10">
      <c r="A144" s="9">
        <v>137</v>
      </c>
      <c r="B144" s="10" t="s">
        <v>151</v>
      </c>
      <c r="C144" s="11">
        <v>30391.18</v>
      </c>
      <c r="D144" s="11">
        <v>0</v>
      </c>
      <c r="E144" s="11">
        <v>0</v>
      </c>
      <c r="F144" s="12">
        <v>0</v>
      </c>
      <c r="G144" s="12">
        <v>0</v>
      </c>
      <c r="H144" s="12">
        <v>0</v>
      </c>
      <c r="I144" s="11">
        <f t="shared" si="2"/>
        <v>30391.18</v>
      </c>
      <c r="J144" s="32"/>
    </row>
    <row r="145" spans="1:10">
      <c r="A145" s="9">
        <v>138</v>
      </c>
      <c r="B145" s="10" t="s">
        <v>152</v>
      </c>
      <c r="C145" s="11">
        <v>0</v>
      </c>
      <c r="D145" s="11">
        <v>0</v>
      </c>
      <c r="E145" s="11">
        <f>+[1]Validado!J1941</f>
        <v>299867.5</v>
      </c>
      <c r="F145" s="12">
        <v>0</v>
      </c>
      <c r="G145" s="12">
        <f>+[1]Validado!I1979</f>
        <v>148473.5</v>
      </c>
      <c r="H145" s="12">
        <v>0</v>
      </c>
      <c r="I145" s="11">
        <f t="shared" si="2"/>
        <v>448341</v>
      </c>
      <c r="J145" s="32"/>
    </row>
    <row r="146" spans="1:10">
      <c r="A146" s="9">
        <v>139</v>
      </c>
      <c r="B146" s="10" t="s">
        <v>153</v>
      </c>
      <c r="C146" s="11">
        <v>33174</v>
      </c>
      <c r="D146" s="11">
        <v>0</v>
      </c>
      <c r="E146" s="11">
        <v>0</v>
      </c>
      <c r="F146" s="12">
        <v>0</v>
      </c>
      <c r="G146" s="12">
        <v>0</v>
      </c>
      <c r="H146" s="12">
        <v>0</v>
      </c>
      <c r="I146" s="11">
        <f t="shared" si="2"/>
        <v>33174</v>
      </c>
      <c r="J146" s="32"/>
    </row>
    <row r="147" spans="1:10">
      <c r="A147" s="9">
        <v>140</v>
      </c>
      <c r="B147" s="10" t="s">
        <v>154</v>
      </c>
      <c r="C147" s="11">
        <v>120714</v>
      </c>
      <c r="D147" s="11">
        <v>0</v>
      </c>
      <c r="E147" s="11">
        <v>0</v>
      </c>
      <c r="F147" s="12">
        <v>0</v>
      </c>
      <c r="G147" s="12">
        <v>0</v>
      </c>
      <c r="H147" s="12">
        <v>0</v>
      </c>
      <c r="I147" s="11">
        <f t="shared" si="2"/>
        <v>120714</v>
      </c>
      <c r="J147" s="32"/>
    </row>
    <row r="148" spans="1:10">
      <c r="A148" s="9">
        <v>141</v>
      </c>
      <c r="B148" s="10" t="s">
        <v>155</v>
      </c>
      <c r="C148" s="11">
        <v>13098.72</v>
      </c>
      <c r="D148" s="11">
        <v>0</v>
      </c>
      <c r="E148" s="11">
        <v>0</v>
      </c>
      <c r="F148" s="12">
        <v>0</v>
      </c>
      <c r="G148" s="12">
        <v>0</v>
      </c>
      <c r="H148" s="12">
        <v>0</v>
      </c>
      <c r="I148" s="11">
        <f t="shared" si="2"/>
        <v>13098.72</v>
      </c>
      <c r="J148" s="32"/>
    </row>
    <row r="149" spans="1:10">
      <c r="A149" s="9">
        <v>142</v>
      </c>
      <c r="B149" s="10" t="s">
        <v>156</v>
      </c>
      <c r="C149" s="11">
        <v>0</v>
      </c>
      <c r="D149" s="11">
        <v>0</v>
      </c>
      <c r="E149" s="11">
        <v>0</v>
      </c>
      <c r="F149" s="12">
        <f>+[1]Validado!I3022</f>
        <v>0</v>
      </c>
      <c r="G149" s="12">
        <f>+[1]Validado!I3043</f>
        <v>2474651.2000000002</v>
      </c>
      <c r="H149" s="12">
        <f>+[1]Validado!I3049</f>
        <v>0</v>
      </c>
      <c r="I149" s="11">
        <f t="shared" si="2"/>
        <v>2474651.2000000002</v>
      </c>
      <c r="J149" s="32"/>
    </row>
    <row r="150" spans="1:10">
      <c r="A150" s="9">
        <v>143</v>
      </c>
      <c r="B150" s="10" t="s">
        <v>157</v>
      </c>
      <c r="C150" s="11">
        <v>0</v>
      </c>
      <c r="D150" s="11">
        <v>0</v>
      </c>
      <c r="E150" s="11">
        <v>0</v>
      </c>
      <c r="F150" s="12">
        <v>0</v>
      </c>
      <c r="G150" s="12">
        <v>0</v>
      </c>
      <c r="H150" s="12">
        <f>[1]Validado!I3069</f>
        <v>74400</v>
      </c>
      <c r="I150" s="11">
        <f t="shared" si="2"/>
        <v>74400</v>
      </c>
      <c r="J150" s="32"/>
    </row>
    <row r="151" spans="1:10">
      <c r="A151" s="9">
        <v>144</v>
      </c>
      <c r="B151" s="10" t="s">
        <v>158</v>
      </c>
      <c r="C151" s="11">
        <v>69104.070000000007</v>
      </c>
      <c r="D151" s="11">
        <v>0</v>
      </c>
      <c r="E151" s="11">
        <v>0</v>
      </c>
      <c r="F151" s="12">
        <v>0</v>
      </c>
      <c r="G151" s="12">
        <v>0</v>
      </c>
      <c r="H151" s="12">
        <v>0</v>
      </c>
      <c r="I151" s="11">
        <f t="shared" si="2"/>
        <v>69104.070000000007</v>
      </c>
      <c r="J151" s="32"/>
    </row>
    <row r="152" spans="1:10">
      <c r="A152" s="9">
        <v>145</v>
      </c>
      <c r="B152" s="10" t="s">
        <v>159</v>
      </c>
      <c r="C152" s="11">
        <v>0</v>
      </c>
      <c r="D152" s="11">
        <v>0</v>
      </c>
      <c r="E152" s="11">
        <v>0</v>
      </c>
      <c r="F152" s="12">
        <v>0</v>
      </c>
      <c r="G152" s="12">
        <v>0</v>
      </c>
      <c r="H152" s="12">
        <f>[1]Validado!J3079</f>
        <v>0</v>
      </c>
      <c r="I152" s="11">
        <f t="shared" si="2"/>
        <v>0</v>
      </c>
      <c r="J152" s="32"/>
    </row>
    <row r="153" spans="1:10">
      <c r="A153" s="9">
        <v>146</v>
      </c>
      <c r="B153" s="10" t="s">
        <v>160</v>
      </c>
      <c r="C153" s="11">
        <f>+[1]Validado!I3231</f>
        <v>1490544.42</v>
      </c>
      <c r="D153" s="11">
        <v>0</v>
      </c>
      <c r="E153" s="11">
        <v>0</v>
      </c>
      <c r="F153" s="12">
        <v>0</v>
      </c>
      <c r="G153" s="12">
        <v>0</v>
      </c>
      <c r="H153" s="12">
        <v>0</v>
      </c>
      <c r="I153" s="11">
        <f t="shared" si="2"/>
        <v>1490544.42</v>
      </c>
      <c r="J153" s="32"/>
    </row>
    <row r="154" spans="1:10">
      <c r="A154" s="9">
        <v>147</v>
      </c>
      <c r="B154" s="10" t="s">
        <v>161</v>
      </c>
      <c r="C154" s="11">
        <v>0</v>
      </c>
      <c r="D154" s="11">
        <f>+[1]Validado!I3250</f>
        <v>144000</v>
      </c>
      <c r="E154" s="11">
        <v>0</v>
      </c>
      <c r="F154" s="12">
        <f>+[1]Validado!I3282</f>
        <v>0</v>
      </c>
      <c r="G154" s="12">
        <f>+[1]Validado!I3359</f>
        <v>547320</v>
      </c>
      <c r="H154" s="12">
        <f>+[1]Validado!I3372</f>
        <v>0</v>
      </c>
      <c r="I154" s="11">
        <f t="shared" si="2"/>
        <v>691320</v>
      </c>
      <c r="J154" s="32"/>
    </row>
    <row r="155" spans="1:10">
      <c r="A155" s="9">
        <v>148</v>
      </c>
      <c r="B155" s="10" t="s">
        <v>162</v>
      </c>
      <c r="C155" s="11">
        <v>0</v>
      </c>
      <c r="D155" s="11">
        <v>0</v>
      </c>
      <c r="E155" s="11">
        <f>+[1]Validado!I3119</f>
        <v>2206600</v>
      </c>
      <c r="F155" s="12">
        <f>+[1]Validado!I3152</f>
        <v>418404.22</v>
      </c>
      <c r="G155" s="12">
        <v>0</v>
      </c>
      <c r="H155" s="12">
        <v>0</v>
      </c>
      <c r="I155" s="11">
        <f t="shared" si="2"/>
        <v>2625004.2199999997</v>
      </c>
      <c r="J155" s="32"/>
    </row>
    <row r="156" spans="1:10">
      <c r="A156" s="9">
        <v>149</v>
      </c>
      <c r="B156" s="10" t="s">
        <v>163</v>
      </c>
      <c r="C156" s="11">
        <v>0</v>
      </c>
      <c r="D156" s="11">
        <v>0</v>
      </c>
      <c r="E156" s="11">
        <v>0</v>
      </c>
      <c r="F156" s="12">
        <v>0</v>
      </c>
      <c r="G156" s="12">
        <v>0</v>
      </c>
      <c r="H156" s="12">
        <f>+[1]Validado!I3206</f>
        <v>0</v>
      </c>
      <c r="I156" s="11">
        <f t="shared" si="2"/>
        <v>0</v>
      </c>
      <c r="J156" s="32"/>
    </row>
    <row r="157" spans="1:10">
      <c r="A157" s="9">
        <v>150</v>
      </c>
      <c r="B157" s="10" t="s">
        <v>164</v>
      </c>
      <c r="C157" s="11">
        <v>0</v>
      </c>
      <c r="D157" s="11">
        <v>0</v>
      </c>
      <c r="E157" s="11">
        <v>0</v>
      </c>
      <c r="F157" s="12">
        <v>0</v>
      </c>
      <c r="G157" s="12">
        <v>0</v>
      </c>
      <c r="H157" s="12">
        <f>+[1]Validado!I3199</f>
        <v>145250</v>
      </c>
      <c r="I157" s="11">
        <f t="shared" si="2"/>
        <v>145250</v>
      </c>
      <c r="J157" s="32"/>
    </row>
    <row r="158" spans="1:10">
      <c r="A158" s="9">
        <v>151</v>
      </c>
      <c r="B158" s="10" t="s">
        <v>165</v>
      </c>
      <c r="C158" s="11">
        <v>398227.48</v>
      </c>
      <c r="D158" s="11">
        <v>0</v>
      </c>
      <c r="E158" s="11">
        <v>0</v>
      </c>
      <c r="F158" s="12">
        <v>0</v>
      </c>
      <c r="G158" s="12">
        <v>0</v>
      </c>
      <c r="H158" s="12">
        <v>0</v>
      </c>
      <c r="I158" s="11">
        <f t="shared" si="2"/>
        <v>398227.48</v>
      </c>
      <c r="J158" s="32"/>
    </row>
    <row r="159" spans="1:10">
      <c r="A159" s="9">
        <v>152</v>
      </c>
      <c r="B159" s="10" t="s">
        <v>166</v>
      </c>
      <c r="C159" s="11">
        <v>0</v>
      </c>
      <c r="D159" s="11">
        <f>+[1]Validado!J2983</f>
        <v>694041.44</v>
      </c>
      <c r="E159" s="11">
        <v>0</v>
      </c>
      <c r="F159" s="12">
        <v>0</v>
      </c>
      <c r="G159" s="12">
        <v>0</v>
      </c>
      <c r="H159" s="12">
        <v>0</v>
      </c>
      <c r="I159" s="11">
        <f t="shared" si="2"/>
        <v>694041.44</v>
      </c>
      <c r="J159" s="32"/>
    </row>
    <row r="160" spans="1:10">
      <c r="A160" s="9">
        <v>153</v>
      </c>
      <c r="B160" s="10" t="s">
        <v>167</v>
      </c>
      <c r="C160" s="11">
        <v>0</v>
      </c>
      <c r="D160" s="11">
        <v>0</v>
      </c>
      <c r="E160" s="11">
        <v>0</v>
      </c>
      <c r="F160" s="12">
        <v>0</v>
      </c>
      <c r="G160" s="12">
        <f>+[1]Validado!I3403</f>
        <v>289837.3</v>
      </c>
      <c r="H160" s="12">
        <f>+[1]Validado!I3410</f>
        <v>222050</v>
      </c>
      <c r="I160" s="11">
        <f t="shared" si="2"/>
        <v>511887.3</v>
      </c>
      <c r="J160" s="32"/>
    </row>
    <row r="161" spans="1:10">
      <c r="A161" s="9">
        <v>154</v>
      </c>
      <c r="B161" s="10" t="s">
        <v>168</v>
      </c>
      <c r="C161" s="11">
        <v>253846.54</v>
      </c>
      <c r="D161" s="11">
        <v>0</v>
      </c>
      <c r="E161" s="11">
        <v>0</v>
      </c>
      <c r="F161" s="12">
        <v>0</v>
      </c>
      <c r="G161" s="12">
        <v>0</v>
      </c>
      <c r="H161" s="12">
        <v>0</v>
      </c>
      <c r="I161" s="11">
        <f t="shared" si="2"/>
        <v>253846.54</v>
      </c>
      <c r="J161" s="32"/>
    </row>
    <row r="162" spans="1:10">
      <c r="A162" s="9">
        <v>155</v>
      </c>
      <c r="B162" s="10" t="s">
        <v>169</v>
      </c>
      <c r="C162" s="11">
        <f>+[1]Validado!I3434</f>
        <v>121610</v>
      </c>
      <c r="D162" s="11">
        <v>0</v>
      </c>
      <c r="E162" s="11">
        <v>0</v>
      </c>
      <c r="F162" s="12">
        <v>0</v>
      </c>
      <c r="G162" s="12">
        <v>0</v>
      </c>
      <c r="H162" s="12">
        <v>0</v>
      </c>
      <c r="I162" s="11">
        <f t="shared" si="2"/>
        <v>121610</v>
      </c>
      <c r="J162" s="32"/>
    </row>
    <row r="163" spans="1:10">
      <c r="A163" s="9">
        <v>156</v>
      </c>
      <c r="B163" s="10" t="s">
        <v>170</v>
      </c>
      <c r="C163" s="11">
        <v>0</v>
      </c>
      <c r="D163" s="11">
        <v>0</v>
      </c>
      <c r="E163" s="11">
        <v>0</v>
      </c>
      <c r="F163" s="12">
        <f>+[1]Validado!J3414</f>
        <v>784439.6</v>
      </c>
      <c r="G163" s="12">
        <v>0</v>
      </c>
      <c r="H163" s="12">
        <v>0</v>
      </c>
      <c r="I163" s="11">
        <f t="shared" si="2"/>
        <v>784439.6</v>
      </c>
      <c r="J163" s="32"/>
    </row>
    <row r="164" spans="1:10">
      <c r="A164" s="9">
        <v>157</v>
      </c>
      <c r="B164" s="10" t="s">
        <v>171</v>
      </c>
      <c r="C164" s="11">
        <f>+[1]Validado!I2455</f>
        <v>422500</v>
      </c>
      <c r="D164" s="11">
        <v>0</v>
      </c>
      <c r="E164" s="11">
        <v>0</v>
      </c>
      <c r="F164" s="12">
        <f>+[1]Validado!I2468</f>
        <v>0</v>
      </c>
      <c r="G164" s="12">
        <f>+[1]Validado!I2511</f>
        <v>1234439.97</v>
      </c>
      <c r="H164" s="12">
        <f>[1]Validado!I2525</f>
        <v>478806.4</v>
      </c>
      <c r="I164" s="11">
        <f t="shared" si="2"/>
        <v>2135746.37</v>
      </c>
      <c r="J164" s="32"/>
    </row>
    <row r="165" spans="1:10">
      <c r="A165" s="9">
        <v>158</v>
      </c>
      <c r="B165" s="10" t="s">
        <v>172</v>
      </c>
      <c r="C165" s="11">
        <v>0</v>
      </c>
      <c r="D165" s="11">
        <f>+[1]Validado!I3438</f>
        <v>82883.199999999997</v>
      </c>
      <c r="E165" s="11">
        <f>+[1]Validado!I3488</f>
        <v>0</v>
      </c>
      <c r="F165" s="12">
        <f>+[1]Validado!I3502</f>
        <v>0</v>
      </c>
      <c r="G165" s="12">
        <v>0</v>
      </c>
      <c r="H165" s="12">
        <v>0</v>
      </c>
      <c r="I165" s="11">
        <f t="shared" si="2"/>
        <v>82883.199999999997</v>
      </c>
      <c r="J165" s="32"/>
    </row>
    <row r="166" spans="1:10">
      <c r="A166" s="9">
        <v>159</v>
      </c>
      <c r="B166" s="10" t="s">
        <v>173</v>
      </c>
      <c r="C166" s="11">
        <v>0</v>
      </c>
      <c r="D166" s="11">
        <v>0</v>
      </c>
      <c r="E166" s="11">
        <v>0</v>
      </c>
      <c r="F166" s="12">
        <v>0</v>
      </c>
      <c r="G166" s="12">
        <v>0</v>
      </c>
      <c r="H166" s="12">
        <f>+[1]Validado!I6909</f>
        <v>0</v>
      </c>
      <c r="I166" s="11">
        <f t="shared" si="2"/>
        <v>0</v>
      </c>
      <c r="J166" s="32"/>
    </row>
    <row r="167" spans="1:10">
      <c r="A167" s="9">
        <v>160</v>
      </c>
      <c r="B167" s="10" t="s">
        <v>174</v>
      </c>
      <c r="C167" s="11">
        <v>0</v>
      </c>
      <c r="D167" s="11">
        <v>0</v>
      </c>
      <c r="E167" s="11">
        <v>0</v>
      </c>
      <c r="F167" s="12">
        <v>0</v>
      </c>
      <c r="G167" s="12">
        <f>+[1]Validado!J3527</f>
        <v>0</v>
      </c>
      <c r="H167" s="12">
        <v>0</v>
      </c>
      <c r="I167" s="11">
        <f t="shared" si="2"/>
        <v>0</v>
      </c>
      <c r="J167" s="32"/>
    </row>
    <row r="168" spans="1:10">
      <c r="A168" s="9">
        <v>161</v>
      </c>
      <c r="B168" s="10" t="s">
        <v>175</v>
      </c>
      <c r="C168" s="11">
        <v>0</v>
      </c>
      <c r="D168" s="11">
        <v>0</v>
      </c>
      <c r="E168" s="11">
        <v>0</v>
      </c>
      <c r="F168" s="12">
        <v>0</v>
      </c>
      <c r="G168" s="12">
        <f>+[1]Validado!I3508</f>
        <v>241605</v>
      </c>
      <c r="H168" s="12">
        <f>+[1]Validado!I3523</f>
        <v>0</v>
      </c>
      <c r="I168" s="11">
        <f t="shared" si="2"/>
        <v>241605</v>
      </c>
      <c r="J168" s="32"/>
    </row>
    <row r="169" spans="1:10">
      <c r="A169" s="9">
        <v>162</v>
      </c>
      <c r="B169" s="10" t="s">
        <v>176</v>
      </c>
      <c r="C169" s="11">
        <v>0</v>
      </c>
      <c r="D169" s="11">
        <f>+[1]Validado!I3538</f>
        <v>2216403.1</v>
      </c>
      <c r="E169" s="11">
        <f>+[1]Validado!I3548</f>
        <v>0</v>
      </c>
      <c r="F169" s="12">
        <v>0</v>
      </c>
      <c r="G169" s="12">
        <f>+[1]Validado!I3554</f>
        <v>0</v>
      </c>
      <c r="H169" s="12">
        <v>0</v>
      </c>
      <c r="I169" s="11">
        <f t="shared" si="2"/>
        <v>2216403.1</v>
      </c>
      <c r="J169" s="32"/>
    </row>
    <row r="170" spans="1:10">
      <c r="A170" s="9">
        <v>163</v>
      </c>
      <c r="B170" s="10" t="s">
        <v>177</v>
      </c>
      <c r="C170" s="11">
        <v>0</v>
      </c>
      <c r="D170" s="11">
        <v>0</v>
      </c>
      <c r="E170" s="11">
        <v>0</v>
      </c>
      <c r="F170" s="12">
        <v>0</v>
      </c>
      <c r="G170" s="12">
        <v>0</v>
      </c>
      <c r="H170" s="12">
        <f>+[1]Validado!I3560</f>
        <v>0</v>
      </c>
      <c r="I170" s="11">
        <f t="shared" si="2"/>
        <v>0</v>
      </c>
      <c r="J170" s="32"/>
    </row>
    <row r="171" spans="1:10">
      <c r="A171" s="9">
        <v>164</v>
      </c>
      <c r="B171" s="10" t="s">
        <v>178</v>
      </c>
      <c r="C171" s="11">
        <v>0</v>
      </c>
      <c r="D171" s="11">
        <f>+[1]Validado!I3567</f>
        <v>1614972.78</v>
      </c>
      <c r="E171" s="11">
        <f>+[1]Validado!I3578</f>
        <v>0</v>
      </c>
      <c r="F171" s="12">
        <v>0</v>
      </c>
      <c r="G171" s="12">
        <v>0</v>
      </c>
      <c r="H171" s="12">
        <v>0</v>
      </c>
      <c r="I171" s="11">
        <f t="shared" si="2"/>
        <v>1614972.78</v>
      </c>
      <c r="J171" s="32"/>
    </row>
    <row r="172" spans="1:10">
      <c r="A172" s="9">
        <v>165</v>
      </c>
      <c r="B172" s="10" t="s">
        <v>179</v>
      </c>
      <c r="C172" s="11">
        <v>0</v>
      </c>
      <c r="D172" s="11">
        <f>+[1]Validado!I3626</f>
        <v>532547.88</v>
      </c>
      <c r="E172" s="11">
        <f>+[1]Validado!I3628</f>
        <v>12200</v>
      </c>
      <c r="F172" s="12">
        <v>0</v>
      </c>
      <c r="G172" s="12">
        <v>0</v>
      </c>
      <c r="H172" s="12">
        <v>0</v>
      </c>
      <c r="I172" s="11">
        <f t="shared" si="2"/>
        <v>544747.88</v>
      </c>
      <c r="J172" s="32"/>
    </row>
    <row r="173" spans="1:10">
      <c r="A173" s="9">
        <v>166</v>
      </c>
      <c r="B173" s="10" t="s">
        <v>180</v>
      </c>
      <c r="C173" s="11">
        <v>0</v>
      </c>
      <c r="D173" s="11">
        <v>0</v>
      </c>
      <c r="E173" s="11">
        <v>0</v>
      </c>
      <c r="F173" s="12">
        <v>0</v>
      </c>
      <c r="G173" s="12">
        <v>0</v>
      </c>
      <c r="H173" s="12">
        <f>+[1]Validado!I3607</f>
        <v>0</v>
      </c>
      <c r="I173" s="11">
        <f t="shared" si="2"/>
        <v>0</v>
      </c>
      <c r="J173" s="32"/>
    </row>
    <row r="174" spans="1:10">
      <c r="A174" s="9">
        <v>167</v>
      </c>
      <c r="B174" s="10" t="s">
        <v>181</v>
      </c>
      <c r="C174" s="11">
        <v>0</v>
      </c>
      <c r="D174" s="11">
        <v>0</v>
      </c>
      <c r="E174" s="11">
        <v>0</v>
      </c>
      <c r="F174" s="12">
        <v>0</v>
      </c>
      <c r="G174" s="12">
        <v>0</v>
      </c>
      <c r="H174" s="12">
        <f>+[1]Validado!I3613</f>
        <v>0</v>
      </c>
      <c r="I174" s="11">
        <f t="shared" si="2"/>
        <v>0</v>
      </c>
      <c r="J174" s="32"/>
    </row>
    <row r="175" spans="1:10">
      <c r="A175" s="9">
        <v>168</v>
      </c>
      <c r="B175" s="10" t="s">
        <v>182</v>
      </c>
      <c r="C175" s="11">
        <v>0</v>
      </c>
      <c r="D175" s="11">
        <v>0</v>
      </c>
      <c r="E175" s="11">
        <v>0</v>
      </c>
      <c r="F175" s="12">
        <v>0</v>
      </c>
      <c r="G175" s="12">
        <f>+[1]Validado!I3634</f>
        <v>0</v>
      </c>
      <c r="H175" s="12">
        <f>+[1]Validado!I3642</f>
        <v>0</v>
      </c>
      <c r="I175" s="11">
        <f t="shared" si="2"/>
        <v>0</v>
      </c>
      <c r="J175" s="32"/>
    </row>
    <row r="176" spans="1:10">
      <c r="A176" s="9">
        <v>169</v>
      </c>
      <c r="B176" s="10" t="s">
        <v>183</v>
      </c>
      <c r="C176" s="11">
        <f>+[1]Validado!I3649+[1]Validado!I3654</f>
        <v>1027228</v>
      </c>
      <c r="D176" s="11">
        <f>+[1]Validado!I3657</f>
        <v>129800</v>
      </c>
      <c r="E176" s="11">
        <f>+[1]Validado!I3661</f>
        <v>369340</v>
      </c>
      <c r="F176" s="12">
        <v>0</v>
      </c>
      <c r="G176" s="12">
        <v>0</v>
      </c>
      <c r="H176" s="12">
        <v>0</v>
      </c>
      <c r="I176" s="11">
        <f t="shared" si="2"/>
        <v>1526368</v>
      </c>
      <c r="J176" s="32"/>
    </row>
    <row r="177" spans="1:10">
      <c r="A177" s="9">
        <v>170</v>
      </c>
      <c r="B177" s="10" t="s">
        <v>184</v>
      </c>
      <c r="C177" s="11">
        <v>18880</v>
      </c>
      <c r="D177" s="11">
        <v>0</v>
      </c>
      <c r="E177" s="11">
        <v>0</v>
      </c>
      <c r="F177" s="12">
        <v>0</v>
      </c>
      <c r="G177" s="12">
        <v>0</v>
      </c>
      <c r="H177" s="12">
        <v>0</v>
      </c>
      <c r="I177" s="11">
        <f t="shared" si="2"/>
        <v>18880</v>
      </c>
      <c r="J177" s="32"/>
    </row>
    <row r="178" spans="1:10">
      <c r="A178" s="9">
        <v>171</v>
      </c>
      <c r="B178" s="10" t="s">
        <v>185</v>
      </c>
      <c r="C178" s="11">
        <v>0</v>
      </c>
      <c r="D178" s="11">
        <v>0</v>
      </c>
      <c r="E178" s="11">
        <v>0</v>
      </c>
      <c r="F178" s="12">
        <v>0</v>
      </c>
      <c r="G178" s="12">
        <v>0</v>
      </c>
      <c r="H178" s="12">
        <f>+[1]Validado!I3666</f>
        <v>0</v>
      </c>
      <c r="I178" s="11">
        <f t="shared" si="2"/>
        <v>0</v>
      </c>
      <c r="J178" s="32"/>
    </row>
    <row r="179" spans="1:10">
      <c r="A179" s="9">
        <v>172</v>
      </c>
      <c r="B179" s="10" t="s">
        <v>186</v>
      </c>
      <c r="C179" s="11">
        <f>+[1]Validado!J3987</f>
        <v>398860.36</v>
      </c>
      <c r="D179" s="11">
        <v>0</v>
      </c>
      <c r="E179" s="11">
        <v>0</v>
      </c>
      <c r="F179" s="12">
        <v>0</v>
      </c>
      <c r="G179" s="12">
        <v>0</v>
      </c>
      <c r="H179" s="12">
        <v>0</v>
      </c>
      <c r="I179" s="11">
        <f t="shared" si="2"/>
        <v>398860.36</v>
      </c>
      <c r="J179" s="32"/>
    </row>
    <row r="180" spans="1:10">
      <c r="A180" s="9">
        <v>173</v>
      </c>
      <c r="B180" s="10" t="s">
        <v>187</v>
      </c>
      <c r="C180" s="11">
        <v>326000</v>
      </c>
      <c r="D180" s="11">
        <v>0</v>
      </c>
      <c r="E180" s="11">
        <v>0</v>
      </c>
      <c r="F180" s="12">
        <v>0</v>
      </c>
      <c r="G180" s="12">
        <v>0</v>
      </c>
      <c r="H180" s="12">
        <v>0</v>
      </c>
      <c r="I180" s="11">
        <f t="shared" si="2"/>
        <v>326000</v>
      </c>
      <c r="J180" s="32"/>
    </row>
    <row r="181" spans="1:10">
      <c r="A181" s="9">
        <v>174</v>
      </c>
      <c r="B181" s="10" t="s">
        <v>188</v>
      </c>
      <c r="C181" s="11">
        <v>120995.15</v>
      </c>
      <c r="D181" s="11">
        <v>0</v>
      </c>
      <c r="E181" s="11">
        <v>0</v>
      </c>
      <c r="F181" s="12">
        <v>0</v>
      </c>
      <c r="G181" s="12">
        <v>0</v>
      </c>
      <c r="H181" s="12">
        <v>0</v>
      </c>
      <c r="I181" s="11">
        <f t="shared" si="2"/>
        <v>120995.15</v>
      </c>
      <c r="J181" s="32"/>
    </row>
    <row r="182" spans="1:10">
      <c r="A182" s="9">
        <v>175</v>
      </c>
      <c r="B182" s="10" t="s">
        <v>189</v>
      </c>
      <c r="C182" s="11">
        <v>0</v>
      </c>
      <c r="D182" s="11">
        <v>0</v>
      </c>
      <c r="E182" s="11">
        <v>0</v>
      </c>
      <c r="F182" s="12">
        <v>0</v>
      </c>
      <c r="G182" s="12">
        <v>0</v>
      </c>
      <c r="H182" s="12">
        <f>+[1]Validado!J3800</f>
        <v>0</v>
      </c>
      <c r="I182" s="11">
        <f t="shared" si="2"/>
        <v>0</v>
      </c>
      <c r="J182" s="32"/>
    </row>
    <row r="183" spans="1:10">
      <c r="A183" s="9">
        <v>176</v>
      </c>
      <c r="B183" s="10" t="s">
        <v>190</v>
      </c>
      <c r="C183" s="11">
        <f>+[1]Validado!J3805</f>
        <v>294344.37</v>
      </c>
      <c r="D183" s="11">
        <v>0</v>
      </c>
      <c r="E183" s="11">
        <v>0</v>
      </c>
      <c r="F183" s="12">
        <v>0</v>
      </c>
      <c r="G183" s="12">
        <v>0</v>
      </c>
      <c r="H183" s="12">
        <v>0</v>
      </c>
      <c r="I183" s="11">
        <f t="shared" si="2"/>
        <v>294344.37</v>
      </c>
      <c r="J183" s="32"/>
    </row>
    <row r="184" spans="1:10">
      <c r="A184" s="9">
        <v>177</v>
      </c>
      <c r="B184" s="10" t="s">
        <v>191</v>
      </c>
      <c r="C184" s="11">
        <v>821000</v>
      </c>
      <c r="D184" s="11">
        <v>0</v>
      </c>
      <c r="E184" s="11">
        <v>0</v>
      </c>
      <c r="F184" s="12">
        <v>0</v>
      </c>
      <c r="G184" s="12">
        <v>0</v>
      </c>
      <c r="H184" s="12">
        <v>0</v>
      </c>
      <c r="I184" s="11">
        <f t="shared" si="2"/>
        <v>821000</v>
      </c>
      <c r="J184" s="32"/>
    </row>
    <row r="185" spans="1:10">
      <c r="A185" s="9">
        <v>178</v>
      </c>
      <c r="B185" s="10" t="s">
        <v>192</v>
      </c>
      <c r="C185" s="11">
        <v>0</v>
      </c>
      <c r="D185" s="11">
        <v>0</v>
      </c>
      <c r="E185" s="11">
        <v>0</v>
      </c>
      <c r="F185" s="12">
        <v>0</v>
      </c>
      <c r="G185" s="12">
        <v>0</v>
      </c>
      <c r="H185" s="12">
        <f>+[1]Validado!I3907</f>
        <v>72000</v>
      </c>
      <c r="I185" s="11">
        <f t="shared" si="2"/>
        <v>72000</v>
      </c>
      <c r="J185" s="32"/>
    </row>
    <row r="186" spans="1:10">
      <c r="A186" s="9">
        <v>179</v>
      </c>
      <c r="B186" s="10" t="s">
        <v>193</v>
      </c>
      <c r="C186" s="11">
        <v>0</v>
      </c>
      <c r="D186" s="11">
        <v>0</v>
      </c>
      <c r="E186" s="11">
        <v>0</v>
      </c>
      <c r="F186" s="12">
        <v>0</v>
      </c>
      <c r="G186" s="12">
        <v>0</v>
      </c>
      <c r="H186" s="12">
        <f>[1]Validado!I3973</f>
        <v>57000</v>
      </c>
      <c r="I186" s="11">
        <f t="shared" si="2"/>
        <v>57000</v>
      </c>
      <c r="J186" s="32"/>
    </row>
    <row r="187" spans="1:10">
      <c r="A187" s="9">
        <v>180</v>
      </c>
      <c r="B187" s="10" t="s">
        <v>194</v>
      </c>
      <c r="C187" s="11">
        <v>0</v>
      </c>
      <c r="D187" s="11">
        <v>0</v>
      </c>
      <c r="E187" s="11">
        <v>0</v>
      </c>
      <c r="F187" s="12">
        <v>0</v>
      </c>
      <c r="G187" s="12">
        <v>0</v>
      </c>
      <c r="H187" s="12">
        <f>+[1]Validado!I3979</f>
        <v>0</v>
      </c>
      <c r="I187" s="11">
        <f t="shared" si="2"/>
        <v>0</v>
      </c>
      <c r="J187" s="32"/>
    </row>
    <row r="188" spans="1:10">
      <c r="A188" s="9">
        <v>181</v>
      </c>
      <c r="B188" s="10" t="s">
        <v>195</v>
      </c>
      <c r="C188" s="11">
        <v>0</v>
      </c>
      <c r="D188" s="11">
        <v>0</v>
      </c>
      <c r="E188" s="11">
        <v>0</v>
      </c>
      <c r="F188" s="12">
        <v>0</v>
      </c>
      <c r="G188" s="12">
        <v>0</v>
      </c>
      <c r="H188" s="12">
        <f>+[1]Validado!I3380</f>
        <v>0</v>
      </c>
      <c r="I188" s="11">
        <f t="shared" si="2"/>
        <v>0</v>
      </c>
      <c r="J188" s="32"/>
    </row>
    <row r="189" spans="1:10">
      <c r="A189" s="9">
        <v>182</v>
      </c>
      <c r="B189" s="10" t="s">
        <v>196</v>
      </c>
      <c r="C189" s="11">
        <f>+[1]Validado!I3386</f>
        <v>100577.01</v>
      </c>
      <c r="D189" s="11">
        <v>0</v>
      </c>
      <c r="E189" s="11">
        <v>0</v>
      </c>
      <c r="F189" s="12">
        <v>0</v>
      </c>
      <c r="G189" s="12">
        <v>0</v>
      </c>
      <c r="H189" s="12">
        <v>0</v>
      </c>
      <c r="I189" s="11">
        <f t="shared" si="2"/>
        <v>100577.01</v>
      </c>
      <c r="J189" s="32"/>
    </row>
    <row r="190" spans="1:10">
      <c r="A190" s="9">
        <v>183</v>
      </c>
      <c r="B190" s="10" t="s">
        <v>197</v>
      </c>
      <c r="C190" s="11">
        <v>0</v>
      </c>
      <c r="D190" s="11">
        <f>+[1]Validado!I3926</f>
        <v>41500</v>
      </c>
      <c r="E190" s="11">
        <f>+[1]Validado!I3939</f>
        <v>36500</v>
      </c>
      <c r="F190" s="12">
        <v>0</v>
      </c>
      <c r="G190" s="12">
        <v>0</v>
      </c>
      <c r="H190" s="12">
        <v>0</v>
      </c>
      <c r="I190" s="11">
        <f t="shared" si="2"/>
        <v>78000</v>
      </c>
      <c r="J190" s="32"/>
    </row>
    <row r="191" spans="1:10">
      <c r="A191" s="9">
        <v>184</v>
      </c>
      <c r="B191" s="10" t="s">
        <v>198</v>
      </c>
      <c r="C191" s="11">
        <f>+[1]Validado!I3948</f>
        <v>13000</v>
      </c>
      <c r="D191" s="11">
        <v>0</v>
      </c>
      <c r="E191" s="11">
        <v>0</v>
      </c>
      <c r="F191" s="12">
        <v>0</v>
      </c>
      <c r="G191" s="12">
        <v>0</v>
      </c>
      <c r="H191" s="12">
        <v>0</v>
      </c>
      <c r="I191" s="11">
        <f t="shared" si="2"/>
        <v>13000</v>
      </c>
      <c r="J191" s="32"/>
    </row>
    <row r="192" spans="1:10">
      <c r="A192" s="9">
        <v>185</v>
      </c>
      <c r="B192" s="10" t="s">
        <v>199</v>
      </c>
      <c r="C192" s="11">
        <v>0</v>
      </c>
      <c r="D192" s="11">
        <v>0</v>
      </c>
      <c r="E192" s="11">
        <v>0</v>
      </c>
      <c r="F192" s="12">
        <f>+[1]Validado!I3786</f>
        <v>162000</v>
      </c>
      <c r="G192" s="12">
        <f>+[1]Validado!I3796</f>
        <v>0</v>
      </c>
      <c r="H192" s="12">
        <v>0</v>
      </c>
      <c r="I192" s="11">
        <f t="shared" si="2"/>
        <v>162000</v>
      </c>
      <c r="J192" s="32"/>
    </row>
    <row r="193" spans="1:10">
      <c r="A193" s="9">
        <v>186</v>
      </c>
      <c r="B193" s="10" t="s">
        <v>200</v>
      </c>
      <c r="C193" s="11">
        <v>0</v>
      </c>
      <c r="D193" s="11">
        <v>0</v>
      </c>
      <c r="E193" s="11">
        <v>0</v>
      </c>
      <c r="F193" s="12">
        <f>+[1]Validado!I4584</f>
        <v>881513.1</v>
      </c>
      <c r="G193" s="12">
        <f>+[1]Validado!I4589</f>
        <v>62304</v>
      </c>
      <c r="H193" s="12">
        <v>0</v>
      </c>
      <c r="I193" s="11">
        <f t="shared" si="2"/>
        <v>943817.1</v>
      </c>
      <c r="J193" s="32"/>
    </row>
    <row r="194" spans="1:10">
      <c r="A194" s="9">
        <v>187</v>
      </c>
      <c r="B194" s="10" t="s">
        <v>201</v>
      </c>
      <c r="C194" s="11">
        <v>28649.040000000001</v>
      </c>
      <c r="D194" s="11">
        <v>0</v>
      </c>
      <c r="E194" s="11">
        <v>0</v>
      </c>
      <c r="F194" s="12">
        <v>0</v>
      </c>
      <c r="G194" s="12">
        <v>0</v>
      </c>
      <c r="H194" s="12">
        <v>0</v>
      </c>
      <c r="I194" s="11">
        <f t="shared" si="2"/>
        <v>28649.040000000001</v>
      </c>
      <c r="J194" s="32"/>
    </row>
    <row r="195" spans="1:10">
      <c r="A195" s="9">
        <v>188</v>
      </c>
      <c r="B195" s="10" t="s">
        <v>202</v>
      </c>
      <c r="C195" s="11">
        <v>0</v>
      </c>
      <c r="D195" s="11">
        <v>0</v>
      </c>
      <c r="E195" s="11">
        <v>0</v>
      </c>
      <c r="F195" s="12">
        <v>0</v>
      </c>
      <c r="G195" s="12">
        <v>0</v>
      </c>
      <c r="H195" s="12">
        <f>+[1]Validado!J4594</f>
        <v>0</v>
      </c>
      <c r="I195" s="11">
        <f t="shared" si="2"/>
        <v>0</v>
      </c>
      <c r="J195" s="32"/>
    </row>
    <row r="196" spans="1:10">
      <c r="A196" s="9">
        <v>189</v>
      </c>
      <c r="B196" s="10" t="s">
        <v>203</v>
      </c>
      <c r="C196" s="11">
        <v>0</v>
      </c>
      <c r="D196" s="11">
        <v>0</v>
      </c>
      <c r="E196" s="11">
        <v>0</v>
      </c>
      <c r="F196" s="12">
        <v>0</v>
      </c>
      <c r="G196" s="12">
        <v>0</v>
      </c>
      <c r="H196" s="12">
        <f>+[1]Validado!I4028</f>
        <v>0</v>
      </c>
      <c r="I196" s="11">
        <f t="shared" si="2"/>
        <v>0</v>
      </c>
      <c r="J196" s="32"/>
    </row>
    <row r="197" spans="1:10">
      <c r="A197" s="9">
        <v>190</v>
      </c>
      <c r="B197" s="10" t="s">
        <v>204</v>
      </c>
      <c r="C197" s="11">
        <f>+[1]Validado!J4007</f>
        <v>215000</v>
      </c>
      <c r="D197" s="11">
        <v>0</v>
      </c>
      <c r="E197" s="11">
        <v>0</v>
      </c>
      <c r="F197" s="12">
        <v>0</v>
      </c>
      <c r="G197" s="12">
        <v>0</v>
      </c>
      <c r="H197" s="12">
        <v>0</v>
      </c>
      <c r="I197" s="11">
        <f t="shared" si="2"/>
        <v>215000</v>
      </c>
      <c r="J197" s="32"/>
    </row>
    <row r="198" spans="1:10">
      <c r="A198" s="9">
        <v>191</v>
      </c>
      <c r="B198" s="10" t="s">
        <v>205</v>
      </c>
      <c r="C198" s="11">
        <v>0</v>
      </c>
      <c r="D198" s="11">
        <v>0</v>
      </c>
      <c r="E198" s="11">
        <v>0</v>
      </c>
      <c r="F198" s="12">
        <v>0</v>
      </c>
      <c r="G198" s="12">
        <v>0</v>
      </c>
      <c r="H198" s="12">
        <f>[1]Validado!I4017</f>
        <v>0</v>
      </c>
      <c r="I198" s="11">
        <f t="shared" si="2"/>
        <v>0</v>
      </c>
      <c r="J198" s="32"/>
    </row>
    <row r="199" spans="1:10">
      <c r="A199" s="9">
        <v>192</v>
      </c>
      <c r="B199" s="10" t="s">
        <v>206</v>
      </c>
      <c r="C199" s="11">
        <v>0</v>
      </c>
      <c r="D199" s="11">
        <v>0</v>
      </c>
      <c r="E199" s="11">
        <v>0</v>
      </c>
      <c r="F199" s="12">
        <v>0</v>
      </c>
      <c r="G199" s="12">
        <f>[1]Validado!I4618</f>
        <v>128312.023</v>
      </c>
      <c r="H199" s="12">
        <f>+[1]Validado!I4655</f>
        <v>271077.86</v>
      </c>
      <c r="I199" s="11">
        <f t="shared" si="2"/>
        <v>399389.88299999997</v>
      </c>
      <c r="J199" s="32"/>
    </row>
    <row r="200" spans="1:10">
      <c r="A200" s="9">
        <v>193</v>
      </c>
      <c r="B200" s="10" t="s">
        <v>207</v>
      </c>
      <c r="C200" s="11">
        <v>0</v>
      </c>
      <c r="D200" s="11">
        <v>0</v>
      </c>
      <c r="E200" s="11">
        <v>0</v>
      </c>
      <c r="F200" s="12">
        <v>0</v>
      </c>
      <c r="G200" s="12">
        <f>+[1]Validado!I4043</f>
        <v>0</v>
      </c>
      <c r="H200" s="12">
        <f>+[1]Validado!I4055</f>
        <v>386928</v>
      </c>
      <c r="I200" s="11">
        <f t="shared" ref="I200:I263" si="3">+C200+D200+E200+F200+G200+H200</f>
        <v>386928</v>
      </c>
      <c r="J200" s="32"/>
    </row>
    <row r="201" spans="1:10">
      <c r="A201" s="9">
        <v>194</v>
      </c>
      <c r="B201" s="10" t="s">
        <v>208</v>
      </c>
      <c r="C201" s="11">
        <v>2400504.2200000002</v>
      </c>
      <c r="D201" s="11">
        <v>0</v>
      </c>
      <c r="E201" s="11">
        <v>0</v>
      </c>
      <c r="F201" s="12">
        <v>0</v>
      </c>
      <c r="G201" s="12">
        <v>0</v>
      </c>
      <c r="H201" s="12">
        <v>0</v>
      </c>
      <c r="I201" s="11">
        <f t="shared" si="3"/>
        <v>2400504.2200000002</v>
      </c>
      <c r="J201" s="32"/>
    </row>
    <row r="202" spans="1:10">
      <c r="A202" s="9">
        <v>195</v>
      </c>
      <c r="B202" s="10" t="s">
        <v>209</v>
      </c>
      <c r="C202" s="11">
        <v>0</v>
      </c>
      <c r="D202" s="11">
        <v>0</v>
      </c>
      <c r="E202" s="11">
        <f>+[1]Validado!I4123</f>
        <v>1580600</v>
      </c>
      <c r="F202" s="12">
        <f>+[1]Validado!I4187</f>
        <v>813974</v>
      </c>
      <c r="G202" s="12">
        <f>+[1]Validado!I4228</f>
        <v>0</v>
      </c>
      <c r="H202" s="12">
        <f>+[1]Validado!I4232</f>
        <v>56640</v>
      </c>
      <c r="I202" s="11">
        <f t="shared" si="3"/>
        <v>2451214</v>
      </c>
      <c r="J202" s="32"/>
    </row>
    <row r="203" spans="1:10">
      <c r="A203" s="9">
        <v>196</v>
      </c>
      <c r="B203" s="10" t="s">
        <v>210</v>
      </c>
      <c r="C203" s="11">
        <v>0</v>
      </c>
      <c r="D203" s="11">
        <v>0</v>
      </c>
      <c r="E203" s="11">
        <f>+[1]Validado!I4336</f>
        <v>13869155.42</v>
      </c>
      <c r="F203" s="12">
        <f>+[1]Validado!I4360</f>
        <v>14364863</v>
      </c>
      <c r="G203" s="12">
        <v>0</v>
      </c>
      <c r="H203" s="12">
        <v>0</v>
      </c>
      <c r="I203" s="11">
        <f t="shared" si="3"/>
        <v>28234018.420000002</v>
      </c>
      <c r="J203" s="32"/>
    </row>
    <row r="204" spans="1:10">
      <c r="A204" s="9">
        <v>197</v>
      </c>
      <c r="B204" s="10" t="s">
        <v>211</v>
      </c>
      <c r="C204" s="11">
        <v>0</v>
      </c>
      <c r="D204" s="11">
        <v>0</v>
      </c>
      <c r="E204" s="11">
        <v>0</v>
      </c>
      <c r="F204" s="12">
        <v>0</v>
      </c>
      <c r="G204" s="12">
        <v>0</v>
      </c>
      <c r="H204" s="12">
        <f>+[1]Validado!I4368</f>
        <v>0</v>
      </c>
      <c r="I204" s="11">
        <f t="shared" si="3"/>
        <v>0</v>
      </c>
      <c r="J204" s="32"/>
    </row>
    <row r="205" spans="1:10">
      <c r="A205" s="9">
        <v>198</v>
      </c>
      <c r="B205" s="10" t="s">
        <v>212</v>
      </c>
      <c r="C205" s="11">
        <v>0</v>
      </c>
      <c r="D205" s="11">
        <v>0</v>
      </c>
      <c r="E205" s="11">
        <v>0</v>
      </c>
      <c r="F205" s="12">
        <v>0</v>
      </c>
      <c r="G205" s="12">
        <f>+[1]Validado!I4287</f>
        <v>0</v>
      </c>
      <c r="H205" s="12">
        <f>[1]Validado!I4314</f>
        <v>0</v>
      </c>
      <c r="I205" s="11">
        <f t="shared" si="3"/>
        <v>0</v>
      </c>
      <c r="J205" s="32"/>
    </row>
    <row r="206" spans="1:10">
      <c r="A206" s="9">
        <v>199</v>
      </c>
      <c r="B206" s="10" t="s">
        <v>213</v>
      </c>
      <c r="C206" s="11">
        <v>183520</v>
      </c>
      <c r="D206" s="11">
        <v>0</v>
      </c>
      <c r="E206" s="11">
        <v>0</v>
      </c>
      <c r="F206" s="12">
        <v>0</v>
      </c>
      <c r="G206" s="12">
        <v>0</v>
      </c>
      <c r="H206" s="12">
        <v>0</v>
      </c>
      <c r="I206" s="11">
        <f t="shared" si="3"/>
        <v>183520</v>
      </c>
      <c r="J206" s="32"/>
    </row>
    <row r="207" spans="1:10">
      <c r="A207" s="9">
        <v>200</v>
      </c>
      <c r="B207" s="10" t="s">
        <v>214</v>
      </c>
      <c r="C207" s="11">
        <v>0</v>
      </c>
      <c r="D207" s="11">
        <v>0</v>
      </c>
      <c r="E207" s="11">
        <v>0</v>
      </c>
      <c r="F207" s="12">
        <f>+[1]Validado!I4383</f>
        <v>204201.95</v>
      </c>
      <c r="G207" s="12">
        <v>0</v>
      </c>
      <c r="H207" s="12">
        <v>0</v>
      </c>
      <c r="I207" s="11">
        <f t="shared" si="3"/>
        <v>204201.95</v>
      </c>
      <c r="J207" s="32"/>
    </row>
    <row r="208" spans="1:10">
      <c r="A208" s="9">
        <v>201</v>
      </c>
      <c r="B208" s="10" t="s">
        <v>215</v>
      </c>
      <c r="C208" s="11">
        <v>0</v>
      </c>
      <c r="D208" s="11">
        <v>0</v>
      </c>
      <c r="E208" s="11">
        <v>0</v>
      </c>
      <c r="F208" s="12">
        <v>0</v>
      </c>
      <c r="G208" s="12">
        <v>0</v>
      </c>
      <c r="H208" s="12">
        <f>+[1]Validado!I4397</f>
        <v>42480</v>
      </c>
      <c r="I208" s="11">
        <f t="shared" si="3"/>
        <v>42480</v>
      </c>
      <c r="J208" s="32"/>
    </row>
    <row r="209" spans="1:10">
      <c r="A209" s="9">
        <v>202</v>
      </c>
      <c r="B209" s="10" t="s">
        <v>216</v>
      </c>
      <c r="C209" s="11">
        <v>0</v>
      </c>
      <c r="D209" s="11">
        <v>0</v>
      </c>
      <c r="E209" s="11">
        <v>0</v>
      </c>
      <c r="F209" s="12">
        <v>0</v>
      </c>
      <c r="G209" s="12">
        <v>0</v>
      </c>
      <c r="H209" s="12">
        <f>+[1]Validado!J4401</f>
        <v>0</v>
      </c>
      <c r="I209" s="11">
        <f t="shared" si="3"/>
        <v>0</v>
      </c>
      <c r="J209" s="32"/>
    </row>
    <row r="210" spans="1:10">
      <c r="A210" s="9">
        <v>203</v>
      </c>
      <c r="B210" s="10" t="s">
        <v>217</v>
      </c>
      <c r="C210" s="11">
        <v>32500</v>
      </c>
      <c r="D210" s="11">
        <v>0</v>
      </c>
      <c r="E210" s="11">
        <v>0</v>
      </c>
      <c r="F210" s="12">
        <v>0</v>
      </c>
      <c r="G210" s="12">
        <v>0</v>
      </c>
      <c r="H210" s="12">
        <v>0</v>
      </c>
      <c r="I210" s="11">
        <f t="shared" si="3"/>
        <v>32500</v>
      </c>
      <c r="J210" s="32"/>
    </row>
    <row r="211" spans="1:10">
      <c r="A211" s="9">
        <v>204</v>
      </c>
      <c r="B211" s="10" t="s">
        <v>218</v>
      </c>
      <c r="C211" s="11">
        <v>0</v>
      </c>
      <c r="D211" s="11">
        <f>+[1]Validado!J4407</f>
        <v>852500</v>
      </c>
      <c r="E211" s="11">
        <v>0</v>
      </c>
      <c r="F211" s="12">
        <v>0</v>
      </c>
      <c r="G211" s="12">
        <v>0</v>
      </c>
      <c r="H211" s="12">
        <v>0</v>
      </c>
      <c r="I211" s="11">
        <f t="shared" si="3"/>
        <v>852500</v>
      </c>
      <c r="J211" s="32"/>
    </row>
    <row r="212" spans="1:10">
      <c r="A212" s="9">
        <v>205</v>
      </c>
      <c r="B212" s="10" t="s">
        <v>219</v>
      </c>
      <c r="C212" s="11">
        <v>0</v>
      </c>
      <c r="D212" s="11">
        <f>+[1]Validado!I4427</f>
        <v>2320630</v>
      </c>
      <c r="E212" s="11">
        <f>+[1]Validado!I4480</f>
        <v>0</v>
      </c>
      <c r="F212" s="12">
        <f>+[1]Validado!I4507</f>
        <v>858144</v>
      </c>
      <c r="G212" s="12">
        <f>+[1]Validado!I4530</f>
        <v>0</v>
      </c>
      <c r="H212" s="12">
        <f>+[1]Validado!I4539</f>
        <v>128200</v>
      </c>
      <c r="I212" s="11">
        <f t="shared" si="3"/>
        <v>3306974</v>
      </c>
      <c r="J212" s="32"/>
    </row>
    <row r="213" spans="1:10">
      <c r="A213" s="9">
        <v>206</v>
      </c>
      <c r="B213" s="10" t="s">
        <v>220</v>
      </c>
      <c r="C213" s="11">
        <v>925199.72</v>
      </c>
      <c r="D213" s="11">
        <v>0</v>
      </c>
      <c r="E213" s="11">
        <v>0</v>
      </c>
      <c r="F213" s="12">
        <v>0</v>
      </c>
      <c r="G213" s="12">
        <v>0</v>
      </c>
      <c r="H213" s="12">
        <v>0</v>
      </c>
      <c r="I213" s="11">
        <f t="shared" si="3"/>
        <v>925199.72</v>
      </c>
      <c r="J213" s="32"/>
    </row>
    <row r="214" spans="1:10">
      <c r="A214" s="9">
        <v>207</v>
      </c>
      <c r="B214" s="10" t="s">
        <v>221</v>
      </c>
      <c r="C214" s="11">
        <v>0</v>
      </c>
      <c r="D214" s="11">
        <v>0</v>
      </c>
      <c r="E214" s="11">
        <v>0</v>
      </c>
      <c r="F214" s="12">
        <v>0</v>
      </c>
      <c r="G214" s="12">
        <v>0</v>
      </c>
      <c r="H214" s="12">
        <f>+[1]Validado!I4574</f>
        <v>0</v>
      </c>
      <c r="I214" s="11">
        <f t="shared" si="3"/>
        <v>0</v>
      </c>
      <c r="J214" s="32"/>
    </row>
    <row r="215" spans="1:10">
      <c r="A215" s="9">
        <v>208</v>
      </c>
      <c r="B215" s="10" t="s">
        <v>222</v>
      </c>
      <c r="C215" s="11">
        <f>+[1]Validado!J4659</f>
        <v>2117403.84</v>
      </c>
      <c r="D215" s="11">
        <v>0</v>
      </c>
      <c r="E215" s="11">
        <v>0</v>
      </c>
      <c r="F215" s="12">
        <v>0</v>
      </c>
      <c r="G215" s="12">
        <v>0</v>
      </c>
      <c r="H215" s="12">
        <v>0</v>
      </c>
      <c r="I215" s="11">
        <f t="shared" si="3"/>
        <v>2117403.84</v>
      </c>
      <c r="J215" s="32"/>
    </row>
    <row r="216" spans="1:10">
      <c r="A216" s="9">
        <v>209</v>
      </c>
      <c r="B216" s="10" t="s">
        <v>223</v>
      </c>
      <c r="C216" s="11">
        <f>+[1]Validado!I4698</f>
        <v>413159.67999999999</v>
      </c>
      <c r="D216" s="11">
        <v>0</v>
      </c>
      <c r="E216" s="11">
        <v>0</v>
      </c>
      <c r="F216" s="12">
        <v>0</v>
      </c>
      <c r="G216" s="12">
        <v>0</v>
      </c>
      <c r="H216" s="12">
        <v>0</v>
      </c>
      <c r="I216" s="11">
        <f t="shared" si="3"/>
        <v>413159.67999999999</v>
      </c>
      <c r="J216" s="32"/>
    </row>
    <row r="217" spans="1:10">
      <c r="A217" s="9">
        <v>210</v>
      </c>
      <c r="B217" s="10" t="s">
        <v>224</v>
      </c>
      <c r="C217" s="11">
        <v>0</v>
      </c>
      <c r="D217" s="11">
        <v>0</v>
      </c>
      <c r="E217" s="11">
        <v>0</v>
      </c>
      <c r="F217" s="12">
        <v>0</v>
      </c>
      <c r="G217" s="12">
        <f>+[1]Validado!J4700</f>
        <v>0</v>
      </c>
      <c r="H217" s="12">
        <v>0</v>
      </c>
      <c r="I217" s="11">
        <f t="shared" si="3"/>
        <v>0</v>
      </c>
      <c r="J217" s="32"/>
    </row>
    <row r="218" spans="1:10">
      <c r="A218" s="9">
        <v>211</v>
      </c>
      <c r="B218" s="10" t="s">
        <v>225</v>
      </c>
      <c r="C218" s="11">
        <f>+[1]Validado!J4706</f>
        <v>215261.5</v>
      </c>
      <c r="D218" s="11">
        <v>0</v>
      </c>
      <c r="E218" s="11">
        <v>0</v>
      </c>
      <c r="F218" s="12">
        <v>0</v>
      </c>
      <c r="G218" s="12">
        <v>0</v>
      </c>
      <c r="H218" s="12">
        <v>0</v>
      </c>
      <c r="I218" s="11">
        <f t="shared" si="3"/>
        <v>215261.5</v>
      </c>
      <c r="J218" s="32"/>
    </row>
    <row r="219" spans="1:10">
      <c r="A219" s="9">
        <v>212</v>
      </c>
      <c r="B219" s="10" t="s">
        <v>226</v>
      </c>
      <c r="C219" s="11">
        <v>0</v>
      </c>
      <c r="D219" s="11">
        <f>+[1]Validado!I4719</f>
        <v>3158104.5</v>
      </c>
      <c r="E219" s="11">
        <f>+[1]Validado!I4739</f>
        <v>0</v>
      </c>
      <c r="F219" s="12">
        <f>+[1]Validado!I4745</f>
        <v>0</v>
      </c>
      <c r="G219" s="12">
        <f>+[1]Validado!I4753</f>
        <v>0</v>
      </c>
      <c r="H219" s="12">
        <v>0</v>
      </c>
      <c r="I219" s="11">
        <f t="shared" si="3"/>
        <v>3158104.5</v>
      </c>
      <c r="J219" s="32"/>
    </row>
    <row r="220" spans="1:10">
      <c r="A220" s="9">
        <v>213</v>
      </c>
      <c r="B220" s="10" t="s">
        <v>227</v>
      </c>
      <c r="C220" s="11">
        <v>0</v>
      </c>
      <c r="D220" s="11">
        <v>0</v>
      </c>
      <c r="E220" s="11">
        <v>0</v>
      </c>
      <c r="F220" s="12">
        <v>0</v>
      </c>
      <c r="G220" s="12">
        <v>0</v>
      </c>
      <c r="H220" s="12">
        <f>+[1]Validado!I4762</f>
        <v>850000</v>
      </c>
      <c r="I220" s="11">
        <f t="shared" si="3"/>
        <v>850000</v>
      </c>
      <c r="J220" s="32"/>
    </row>
    <row r="221" spans="1:10">
      <c r="A221" s="9">
        <v>214</v>
      </c>
      <c r="B221" s="10" t="s">
        <v>228</v>
      </c>
      <c r="C221" s="11">
        <v>0</v>
      </c>
      <c r="D221" s="11">
        <v>0</v>
      </c>
      <c r="E221" s="11">
        <v>0</v>
      </c>
      <c r="F221" s="12">
        <v>0</v>
      </c>
      <c r="G221" s="12">
        <f>+[1]Validado!J4773</f>
        <v>0</v>
      </c>
      <c r="H221" s="12">
        <v>0</v>
      </c>
      <c r="I221" s="11">
        <f t="shared" si="3"/>
        <v>0</v>
      </c>
      <c r="J221" s="32"/>
    </row>
    <row r="222" spans="1:10">
      <c r="A222" s="9">
        <v>215</v>
      </c>
      <c r="B222" s="10" t="s">
        <v>229</v>
      </c>
      <c r="C222" s="11">
        <v>0</v>
      </c>
      <c r="D222" s="11">
        <v>0</v>
      </c>
      <c r="E222" s="11">
        <v>0</v>
      </c>
      <c r="F222" s="12">
        <v>0</v>
      </c>
      <c r="G222" s="12">
        <f>+[1]Validado!J4780</f>
        <v>64562.52</v>
      </c>
      <c r="H222" s="12">
        <v>0</v>
      </c>
      <c r="I222" s="11">
        <f t="shared" si="3"/>
        <v>64562.52</v>
      </c>
      <c r="J222" s="32"/>
    </row>
    <row r="223" spans="1:10">
      <c r="A223" s="9">
        <v>216</v>
      </c>
      <c r="B223" s="10" t="s">
        <v>230</v>
      </c>
      <c r="C223" s="11">
        <v>64192</v>
      </c>
      <c r="D223" s="11">
        <v>0</v>
      </c>
      <c r="E223" s="11">
        <f>+[1]Validado!I4798</f>
        <v>1613682.49</v>
      </c>
      <c r="F223" s="12">
        <f>+[1]Validado!I4804</f>
        <v>1248580.7</v>
      </c>
      <c r="G223" s="12">
        <v>0</v>
      </c>
      <c r="H223" s="12">
        <v>0</v>
      </c>
      <c r="I223" s="11">
        <f t="shared" si="3"/>
        <v>2926455.19</v>
      </c>
      <c r="J223" s="32"/>
    </row>
    <row r="224" spans="1:10">
      <c r="A224" s="9">
        <v>217</v>
      </c>
      <c r="B224" s="10" t="s">
        <v>231</v>
      </c>
      <c r="C224" s="11">
        <v>0</v>
      </c>
      <c r="D224" s="11">
        <f>+[1]Validado!I4808</f>
        <v>411950</v>
      </c>
      <c r="E224" s="11">
        <v>0</v>
      </c>
      <c r="F224" s="12">
        <v>0</v>
      </c>
      <c r="G224" s="12">
        <v>0</v>
      </c>
      <c r="H224" s="12">
        <v>0</v>
      </c>
      <c r="I224" s="11">
        <f t="shared" si="3"/>
        <v>411950</v>
      </c>
      <c r="J224" s="32"/>
    </row>
    <row r="225" spans="1:10">
      <c r="A225" s="9">
        <v>218</v>
      </c>
      <c r="B225" s="10" t="s">
        <v>232</v>
      </c>
      <c r="C225" s="11">
        <v>0</v>
      </c>
      <c r="D225" s="11">
        <v>0</v>
      </c>
      <c r="E225" s="11">
        <v>0</v>
      </c>
      <c r="F225" s="12">
        <v>0</v>
      </c>
      <c r="G225" s="12">
        <f>+[1]Validado!J4810</f>
        <v>0</v>
      </c>
      <c r="H225" s="12">
        <v>0</v>
      </c>
      <c r="I225" s="11">
        <f t="shared" si="3"/>
        <v>0</v>
      </c>
      <c r="J225" s="32"/>
    </row>
    <row r="226" spans="1:10">
      <c r="A226" s="9">
        <v>219</v>
      </c>
      <c r="B226" s="10" t="s">
        <v>233</v>
      </c>
      <c r="C226" s="11">
        <v>0</v>
      </c>
      <c r="D226" s="11">
        <v>0</v>
      </c>
      <c r="E226" s="11">
        <v>0</v>
      </c>
      <c r="F226" s="12">
        <v>0</v>
      </c>
      <c r="G226" s="12">
        <v>0</v>
      </c>
      <c r="H226" s="12">
        <f>+[1]Validado!I4819</f>
        <v>0</v>
      </c>
      <c r="I226" s="11">
        <f t="shared" si="3"/>
        <v>0</v>
      </c>
      <c r="J226" s="32"/>
    </row>
    <row r="227" spans="1:10">
      <c r="A227" s="9">
        <v>220</v>
      </c>
      <c r="B227" s="10" t="s">
        <v>234</v>
      </c>
      <c r="C227" s="11">
        <v>0</v>
      </c>
      <c r="D227" s="11">
        <f>+[1]Validado!J4909</f>
        <v>265830.40000000002</v>
      </c>
      <c r="E227" s="11">
        <v>0</v>
      </c>
      <c r="F227" s="12">
        <v>0</v>
      </c>
      <c r="G227" s="12">
        <v>0</v>
      </c>
      <c r="H227" s="12">
        <v>0</v>
      </c>
      <c r="I227" s="11">
        <f t="shared" si="3"/>
        <v>265830.40000000002</v>
      </c>
      <c r="J227" s="32"/>
    </row>
    <row r="228" spans="1:10">
      <c r="A228" s="9">
        <v>221</v>
      </c>
      <c r="B228" s="10" t="s">
        <v>235</v>
      </c>
      <c r="C228" s="11">
        <v>0</v>
      </c>
      <c r="D228" s="11">
        <v>0</v>
      </c>
      <c r="E228" s="11">
        <v>0</v>
      </c>
      <c r="F228" s="12">
        <f>+[1]Validado!J4914</f>
        <v>517494.9</v>
      </c>
      <c r="G228" s="12">
        <v>0</v>
      </c>
      <c r="H228" s="12">
        <v>0</v>
      </c>
      <c r="I228" s="11">
        <f t="shared" si="3"/>
        <v>517494.9</v>
      </c>
      <c r="J228" s="32"/>
    </row>
    <row r="229" spans="1:10">
      <c r="A229" s="9">
        <v>222</v>
      </c>
      <c r="B229" s="10" t="s">
        <v>236</v>
      </c>
      <c r="C229" s="11">
        <v>0</v>
      </c>
      <c r="D229" s="11">
        <v>0</v>
      </c>
      <c r="E229" s="11">
        <v>0</v>
      </c>
      <c r="F229" s="12">
        <v>0</v>
      </c>
      <c r="G229" s="12">
        <v>0</v>
      </c>
      <c r="H229" s="12">
        <f>+[1]Validado!J4850</f>
        <v>120000</v>
      </c>
      <c r="I229" s="11">
        <f t="shared" si="3"/>
        <v>120000</v>
      </c>
      <c r="J229" s="32"/>
    </row>
    <row r="230" spans="1:10">
      <c r="A230" s="9">
        <v>223</v>
      </c>
      <c r="B230" s="10" t="s">
        <v>237</v>
      </c>
      <c r="C230" s="11">
        <v>0</v>
      </c>
      <c r="D230" s="11">
        <v>0</v>
      </c>
      <c r="E230" s="11">
        <v>0</v>
      </c>
      <c r="F230" s="12">
        <v>0</v>
      </c>
      <c r="G230" s="12">
        <f>+[1]Validado!J4918</f>
        <v>0</v>
      </c>
      <c r="H230" s="12">
        <v>0</v>
      </c>
      <c r="I230" s="11">
        <f t="shared" si="3"/>
        <v>0</v>
      </c>
      <c r="J230" s="32"/>
    </row>
    <row r="231" spans="1:10">
      <c r="A231" s="9">
        <v>224</v>
      </c>
      <c r="B231" s="10" t="s">
        <v>238</v>
      </c>
      <c r="C231" s="11">
        <v>0</v>
      </c>
      <c r="D231" s="11">
        <v>0</v>
      </c>
      <c r="E231" s="11">
        <v>0</v>
      </c>
      <c r="F231" s="12">
        <v>0</v>
      </c>
      <c r="G231" s="12">
        <v>0</v>
      </c>
      <c r="H231" s="12">
        <f>+[1]Validado!J4923</f>
        <v>0</v>
      </c>
      <c r="I231" s="11">
        <f t="shared" si="3"/>
        <v>0</v>
      </c>
      <c r="J231" s="32"/>
    </row>
    <row r="232" spans="1:10">
      <c r="A232" s="9">
        <v>225</v>
      </c>
      <c r="B232" s="10" t="s">
        <v>239</v>
      </c>
      <c r="C232" s="11">
        <v>0</v>
      </c>
      <c r="D232" s="11">
        <v>0</v>
      </c>
      <c r="E232" s="11">
        <v>0</v>
      </c>
      <c r="F232" s="12">
        <v>0</v>
      </c>
      <c r="G232" s="12">
        <v>0</v>
      </c>
      <c r="H232" s="12">
        <f>+[1]Validado!I4932</f>
        <v>0</v>
      </c>
      <c r="I232" s="11">
        <f t="shared" si="3"/>
        <v>0</v>
      </c>
      <c r="J232" s="32"/>
    </row>
    <row r="233" spans="1:10">
      <c r="A233" s="9">
        <v>226</v>
      </c>
      <c r="B233" s="10" t="s">
        <v>240</v>
      </c>
      <c r="C233" s="11">
        <f>+[1]Validado!J4843</f>
        <v>179683.72</v>
      </c>
      <c r="D233" s="11">
        <v>0</v>
      </c>
      <c r="E233" s="11">
        <v>0</v>
      </c>
      <c r="F233" s="12">
        <v>0</v>
      </c>
      <c r="G233" s="12">
        <v>0</v>
      </c>
      <c r="H233" s="12">
        <v>0</v>
      </c>
      <c r="I233" s="11">
        <f t="shared" si="3"/>
        <v>179683.72</v>
      </c>
      <c r="J233" s="32"/>
    </row>
    <row r="234" spans="1:10">
      <c r="A234" s="9">
        <v>227</v>
      </c>
      <c r="B234" s="10" t="s">
        <v>241</v>
      </c>
      <c r="C234" s="11">
        <f>+[1]Validado!J4837</f>
        <v>81731.899999999994</v>
      </c>
      <c r="D234" s="11">
        <v>0</v>
      </c>
      <c r="E234" s="11">
        <v>0</v>
      </c>
      <c r="F234" s="12">
        <v>0</v>
      </c>
      <c r="G234" s="12">
        <v>0</v>
      </c>
      <c r="H234" s="12">
        <v>0</v>
      </c>
      <c r="I234" s="11">
        <f t="shared" si="3"/>
        <v>81731.899999999994</v>
      </c>
      <c r="J234" s="32"/>
    </row>
    <row r="235" spans="1:10">
      <c r="A235" s="9">
        <v>228</v>
      </c>
      <c r="B235" s="10" t="s">
        <v>242</v>
      </c>
      <c r="C235" s="11">
        <f>+[1]Validado!J4821</f>
        <v>497949.66</v>
      </c>
      <c r="D235" s="11">
        <v>0</v>
      </c>
      <c r="E235" s="11">
        <v>0</v>
      </c>
      <c r="F235" s="12">
        <v>0</v>
      </c>
      <c r="G235" s="12">
        <v>0</v>
      </c>
      <c r="H235" s="12">
        <v>0</v>
      </c>
      <c r="I235" s="11">
        <f t="shared" si="3"/>
        <v>497949.66</v>
      </c>
      <c r="J235" s="32"/>
    </row>
    <row r="236" spans="1:10">
      <c r="A236" s="9">
        <v>229</v>
      </c>
      <c r="B236" s="10" t="s">
        <v>243</v>
      </c>
      <c r="C236" s="11">
        <f>+[1]Validado!I4869</f>
        <v>359254.97</v>
      </c>
      <c r="D236" s="11">
        <v>0</v>
      </c>
      <c r="E236" s="11">
        <v>0</v>
      </c>
      <c r="F236" s="12">
        <v>0</v>
      </c>
      <c r="G236" s="12">
        <v>0</v>
      </c>
      <c r="H236" s="12">
        <v>0</v>
      </c>
      <c r="I236" s="11">
        <f t="shared" si="3"/>
        <v>359254.97</v>
      </c>
      <c r="J236" s="32"/>
    </row>
    <row r="237" spans="1:10">
      <c r="A237" s="9">
        <v>230</v>
      </c>
      <c r="B237" s="10" t="s">
        <v>244</v>
      </c>
      <c r="C237" s="11">
        <v>0</v>
      </c>
      <c r="D237" s="11">
        <v>0</v>
      </c>
      <c r="E237" s="11">
        <v>0</v>
      </c>
      <c r="F237" s="12">
        <v>0</v>
      </c>
      <c r="G237" s="12">
        <v>0</v>
      </c>
      <c r="H237" s="12">
        <f>[1]Validado!I4876</f>
        <v>0</v>
      </c>
      <c r="I237" s="11">
        <f t="shared" si="3"/>
        <v>0</v>
      </c>
      <c r="J237" s="32"/>
    </row>
    <row r="238" spans="1:10">
      <c r="A238" s="9">
        <v>231</v>
      </c>
      <c r="B238" s="10" t="s">
        <v>245</v>
      </c>
      <c r="C238" s="11">
        <v>0</v>
      </c>
      <c r="D238" s="11">
        <v>0</v>
      </c>
      <c r="E238" s="11">
        <v>0</v>
      </c>
      <c r="F238" s="12">
        <v>0</v>
      </c>
      <c r="G238" s="12">
        <v>0</v>
      </c>
      <c r="H238" s="12">
        <f>[1]Validado!I4882</f>
        <v>0</v>
      </c>
      <c r="I238" s="11">
        <f t="shared" si="3"/>
        <v>0</v>
      </c>
      <c r="J238" s="32"/>
    </row>
    <row r="239" spans="1:10">
      <c r="A239" s="9">
        <v>232</v>
      </c>
      <c r="B239" s="10" t="s">
        <v>246</v>
      </c>
      <c r="C239" s="11">
        <v>0</v>
      </c>
      <c r="D239" s="11">
        <f>+[1]Validado!I4888</f>
        <v>113458.08</v>
      </c>
      <c r="E239" s="11">
        <v>0</v>
      </c>
      <c r="F239" s="12">
        <v>0</v>
      </c>
      <c r="G239" s="12">
        <v>0</v>
      </c>
      <c r="H239" s="12">
        <v>0</v>
      </c>
      <c r="I239" s="11">
        <f t="shared" si="3"/>
        <v>113458.08</v>
      </c>
      <c r="J239" s="32"/>
    </row>
    <row r="240" spans="1:10">
      <c r="A240" s="9">
        <v>233</v>
      </c>
      <c r="B240" s="10" t="s">
        <v>247</v>
      </c>
      <c r="C240" s="11">
        <v>0</v>
      </c>
      <c r="D240" s="11">
        <v>0</v>
      </c>
      <c r="E240" s="11">
        <v>0</v>
      </c>
      <c r="F240" s="12">
        <v>0</v>
      </c>
      <c r="G240" s="12">
        <f>+[1]Validado!J4890</f>
        <v>301136</v>
      </c>
      <c r="H240" s="12">
        <v>0</v>
      </c>
      <c r="I240" s="11">
        <f t="shared" si="3"/>
        <v>301136</v>
      </c>
      <c r="J240" s="32"/>
    </row>
    <row r="241" spans="1:10">
      <c r="A241" s="9">
        <v>234</v>
      </c>
      <c r="B241" s="10" t="s">
        <v>248</v>
      </c>
      <c r="C241" s="11">
        <v>0</v>
      </c>
      <c r="D241" s="11">
        <v>0</v>
      </c>
      <c r="E241" s="11">
        <v>0</v>
      </c>
      <c r="F241" s="12">
        <v>0</v>
      </c>
      <c r="G241" s="12">
        <f>+[1]Validado!J4903</f>
        <v>0</v>
      </c>
      <c r="H241" s="12">
        <v>0</v>
      </c>
      <c r="I241" s="11">
        <f t="shared" si="3"/>
        <v>0</v>
      </c>
      <c r="J241" s="32"/>
    </row>
    <row r="242" spans="1:10">
      <c r="A242" s="9">
        <v>235</v>
      </c>
      <c r="B242" s="10" t="s">
        <v>249</v>
      </c>
      <c r="C242" s="11">
        <f>+[1]Validado!I4961</f>
        <v>98060</v>
      </c>
      <c r="D242" s="11">
        <v>0</v>
      </c>
      <c r="E242" s="11">
        <v>0</v>
      </c>
      <c r="F242" s="12">
        <v>0</v>
      </c>
      <c r="G242" s="12">
        <v>0</v>
      </c>
      <c r="H242" s="12">
        <v>0</v>
      </c>
      <c r="I242" s="11">
        <f t="shared" si="3"/>
        <v>98060</v>
      </c>
      <c r="J242" s="32"/>
    </row>
    <row r="243" spans="1:10">
      <c r="A243" s="9">
        <v>236</v>
      </c>
      <c r="B243" s="10" t="s">
        <v>250</v>
      </c>
      <c r="C243" s="11">
        <v>0</v>
      </c>
      <c r="D243" s="11">
        <v>941780</v>
      </c>
      <c r="E243" s="11">
        <v>0</v>
      </c>
      <c r="F243" s="12">
        <v>0</v>
      </c>
      <c r="G243" s="12">
        <v>0</v>
      </c>
      <c r="H243" s="12">
        <v>0</v>
      </c>
      <c r="I243" s="11">
        <f t="shared" si="3"/>
        <v>941780</v>
      </c>
      <c r="J243" s="32"/>
    </row>
    <row r="244" spans="1:10">
      <c r="A244" s="9">
        <v>237</v>
      </c>
      <c r="B244" s="10" t="s">
        <v>251</v>
      </c>
      <c r="C244" s="11">
        <f>+[1]Validado!I4771</f>
        <v>26550</v>
      </c>
      <c r="D244" s="11">
        <v>0</v>
      </c>
      <c r="E244" s="11">
        <v>0</v>
      </c>
      <c r="F244" s="12">
        <v>0</v>
      </c>
      <c r="G244" s="12">
        <v>0</v>
      </c>
      <c r="H244" s="12">
        <v>0</v>
      </c>
      <c r="I244" s="11">
        <f t="shared" si="3"/>
        <v>26550</v>
      </c>
      <c r="J244" s="32"/>
    </row>
    <row r="245" spans="1:10">
      <c r="A245" s="9">
        <v>238</v>
      </c>
      <c r="B245" s="10" t="s">
        <v>252</v>
      </c>
      <c r="C245" s="11">
        <v>0</v>
      </c>
      <c r="D245" s="11">
        <v>0</v>
      </c>
      <c r="E245" s="11">
        <v>0</v>
      </c>
      <c r="F245" s="12">
        <v>0</v>
      </c>
      <c r="G245" s="12">
        <v>0</v>
      </c>
      <c r="H245" s="12">
        <f>+[1]Validado!I4978</f>
        <v>0</v>
      </c>
      <c r="I245" s="11">
        <f t="shared" si="3"/>
        <v>0</v>
      </c>
      <c r="J245" s="32"/>
    </row>
    <row r="246" spans="1:10">
      <c r="A246" s="9">
        <v>239</v>
      </c>
      <c r="B246" s="10" t="s">
        <v>253</v>
      </c>
      <c r="C246" s="11">
        <v>0</v>
      </c>
      <c r="D246" s="11">
        <v>0</v>
      </c>
      <c r="E246" s="11">
        <v>0</v>
      </c>
      <c r="F246" s="12">
        <v>0</v>
      </c>
      <c r="G246" s="12">
        <f>+[1]Validado!J8201</f>
        <v>0</v>
      </c>
      <c r="H246" s="12">
        <v>0</v>
      </c>
      <c r="I246" s="11">
        <f t="shared" si="3"/>
        <v>0</v>
      </c>
      <c r="J246" s="32"/>
    </row>
    <row r="247" spans="1:10">
      <c r="A247" s="9">
        <v>240</v>
      </c>
      <c r="B247" s="10" t="s">
        <v>254</v>
      </c>
      <c r="C247" s="11">
        <v>0</v>
      </c>
      <c r="D247" s="11">
        <v>0</v>
      </c>
      <c r="E247" s="11">
        <v>0</v>
      </c>
      <c r="F247" s="12">
        <v>0</v>
      </c>
      <c r="G247" s="12">
        <f>+[1]Validado!J4941</f>
        <v>33727.35</v>
      </c>
      <c r="H247" s="12">
        <v>0</v>
      </c>
      <c r="I247" s="11">
        <f t="shared" si="3"/>
        <v>33727.35</v>
      </c>
      <c r="J247" s="32"/>
    </row>
    <row r="248" spans="1:10">
      <c r="A248" s="9">
        <v>241</v>
      </c>
      <c r="B248" s="10" t="s">
        <v>255</v>
      </c>
      <c r="C248" s="11">
        <v>0</v>
      </c>
      <c r="D248" s="11">
        <v>0</v>
      </c>
      <c r="E248" s="11">
        <v>0</v>
      </c>
      <c r="F248" s="12">
        <v>0</v>
      </c>
      <c r="G248" s="12">
        <v>0</v>
      </c>
      <c r="H248" s="12">
        <f>+[1]Validado!J4948</f>
        <v>0</v>
      </c>
      <c r="I248" s="11">
        <f t="shared" si="3"/>
        <v>0</v>
      </c>
      <c r="J248" s="32"/>
    </row>
    <row r="249" spans="1:10">
      <c r="A249" s="9">
        <v>242</v>
      </c>
      <c r="B249" s="10" t="s">
        <v>256</v>
      </c>
      <c r="C249" s="11">
        <f>+[1]Validado!J4980</f>
        <v>522651.5</v>
      </c>
      <c r="D249" s="11">
        <v>0</v>
      </c>
      <c r="E249" s="11">
        <v>0</v>
      </c>
      <c r="F249" s="12">
        <v>0</v>
      </c>
      <c r="G249" s="12">
        <v>0</v>
      </c>
      <c r="H249" s="12">
        <v>0</v>
      </c>
      <c r="I249" s="11">
        <f t="shared" si="3"/>
        <v>522651.5</v>
      </c>
      <c r="J249" s="32"/>
    </row>
    <row r="250" spans="1:10">
      <c r="A250" s="9">
        <v>243</v>
      </c>
      <c r="B250" s="10" t="s">
        <v>257</v>
      </c>
      <c r="C250" s="11">
        <f>+[1]Validado!I5137</f>
        <v>265538.09999999998</v>
      </c>
      <c r="D250" s="11">
        <v>0</v>
      </c>
      <c r="E250" s="11">
        <v>0</v>
      </c>
      <c r="F250" s="12">
        <v>0</v>
      </c>
      <c r="G250" s="12">
        <v>0</v>
      </c>
      <c r="H250" s="12">
        <v>0</v>
      </c>
      <c r="I250" s="11">
        <f t="shared" si="3"/>
        <v>265538.09999999998</v>
      </c>
      <c r="J250" s="32"/>
    </row>
    <row r="251" spans="1:10">
      <c r="A251" s="9">
        <v>244</v>
      </c>
      <c r="B251" s="10" t="s">
        <v>258</v>
      </c>
      <c r="C251" s="11">
        <v>0</v>
      </c>
      <c r="D251" s="11">
        <f>+[1]Validado!I5145</f>
        <v>1795780</v>
      </c>
      <c r="E251" s="11">
        <v>0</v>
      </c>
      <c r="F251" s="12">
        <v>0</v>
      </c>
      <c r="G251" s="12">
        <v>0</v>
      </c>
      <c r="H251" s="12">
        <v>0</v>
      </c>
      <c r="I251" s="11">
        <f t="shared" si="3"/>
        <v>1795780</v>
      </c>
      <c r="J251" s="32"/>
    </row>
    <row r="252" spans="1:10">
      <c r="A252" s="9">
        <v>245</v>
      </c>
      <c r="B252" s="10" t="s">
        <v>259</v>
      </c>
      <c r="C252" s="11">
        <v>0</v>
      </c>
      <c r="D252" s="11">
        <v>0</v>
      </c>
      <c r="E252" s="11">
        <v>0</v>
      </c>
      <c r="F252" s="12">
        <v>0</v>
      </c>
      <c r="G252" s="12">
        <f>+[1]Validado!J5147</f>
        <v>2124</v>
      </c>
      <c r="H252" s="12">
        <v>0</v>
      </c>
      <c r="I252" s="11">
        <f t="shared" si="3"/>
        <v>2124</v>
      </c>
      <c r="J252" s="32"/>
    </row>
    <row r="253" spans="1:10">
      <c r="A253" s="9">
        <v>246</v>
      </c>
      <c r="B253" s="10" t="s">
        <v>260</v>
      </c>
      <c r="C253" s="11">
        <v>0</v>
      </c>
      <c r="D253" s="11">
        <v>0</v>
      </c>
      <c r="E253" s="11">
        <v>0</v>
      </c>
      <c r="F253" s="12">
        <v>0</v>
      </c>
      <c r="G253" s="12">
        <v>0</v>
      </c>
      <c r="H253" s="12">
        <f>[1]Validado!I5003</f>
        <v>0</v>
      </c>
      <c r="I253" s="11">
        <f t="shared" si="3"/>
        <v>0</v>
      </c>
      <c r="J253" s="32"/>
    </row>
    <row r="254" spans="1:10">
      <c r="A254" s="9">
        <v>247</v>
      </c>
      <c r="B254" s="10" t="s">
        <v>261</v>
      </c>
      <c r="C254" s="11">
        <v>0</v>
      </c>
      <c r="D254" s="11">
        <v>0</v>
      </c>
      <c r="E254" s="11">
        <v>0</v>
      </c>
      <c r="F254" s="12">
        <v>0</v>
      </c>
      <c r="G254" s="12">
        <f>[1]Validado!I5049</f>
        <v>0</v>
      </c>
      <c r="H254" s="12">
        <f>[1]Validado!I5111</f>
        <v>373245.7</v>
      </c>
      <c r="I254" s="11">
        <f t="shared" si="3"/>
        <v>373245.7</v>
      </c>
      <c r="J254" s="32"/>
    </row>
    <row r="255" spans="1:10">
      <c r="A255" s="9">
        <v>248</v>
      </c>
      <c r="B255" s="10" t="s">
        <v>262</v>
      </c>
      <c r="C255" s="11">
        <v>0</v>
      </c>
      <c r="D255" s="11">
        <f>+[1]Validado!I5167</f>
        <v>163081</v>
      </c>
      <c r="E255" s="11">
        <f>+[1]Validado!I5188</f>
        <v>6005705.5800000001</v>
      </c>
      <c r="F255" s="12">
        <f>+[1]Validado!I5205</f>
        <v>979860.22</v>
      </c>
      <c r="G255" s="12">
        <v>0</v>
      </c>
      <c r="H255" s="12">
        <v>0</v>
      </c>
      <c r="I255" s="11">
        <f t="shared" si="3"/>
        <v>7148646.7999999998</v>
      </c>
      <c r="J255" s="32"/>
    </row>
    <row r="256" spans="1:10">
      <c r="A256" s="9">
        <v>249</v>
      </c>
      <c r="B256" s="10" t="s">
        <v>263</v>
      </c>
      <c r="C256" s="11">
        <f>+[1]Validado!I5238</f>
        <v>316949.14</v>
      </c>
      <c r="D256" s="11">
        <v>0</v>
      </c>
      <c r="E256" s="11">
        <v>0</v>
      </c>
      <c r="F256" s="12">
        <v>0</v>
      </c>
      <c r="G256" s="12">
        <v>0</v>
      </c>
      <c r="H256" s="12">
        <v>0</v>
      </c>
      <c r="I256" s="11">
        <f t="shared" si="3"/>
        <v>316949.14</v>
      </c>
      <c r="J256" s="32"/>
    </row>
    <row r="257" spans="1:10">
      <c r="A257" s="9">
        <v>250</v>
      </c>
      <c r="B257" s="10" t="s">
        <v>264</v>
      </c>
      <c r="C257" s="11">
        <v>3544166.15</v>
      </c>
      <c r="D257" s="11">
        <v>0</v>
      </c>
      <c r="E257" s="11">
        <v>0</v>
      </c>
      <c r="F257" s="12">
        <v>0</v>
      </c>
      <c r="G257" s="12">
        <v>0</v>
      </c>
      <c r="H257" s="12">
        <v>0</v>
      </c>
      <c r="I257" s="11">
        <f t="shared" si="3"/>
        <v>3544166.15</v>
      </c>
      <c r="J257" s="32"/>
    </row>
    <row r="258" spans="1:10">
      <c r="A258" s="9">
        <v>251</v>
      </c>
      <c r="B258" s="10" t="s">
        <v>265</v>
      </c>
      <c r="C258" s="11">
        <v>0</v>
      </c>
      <c r="D258" s="11">
        <v>0</v>
      </c>
      <c r="E258" s="11">
        <v>0</v>
      </c>
      <c r="F258" s="12">
        <v>0</v>
      </c>
      <c r="G258" s="12">
        <v>0</v>
      </c>
      <c r="H258" s="12">
        <f>+[1]Validado!I5323</f>
        <v>0</v>
      </c>
      <c r="I258" s="11">
        <f t="shared" si="3"/>
        <v>0</v>
      </c>
      <c r="J258" s="32"/>
    </row>
    <row r="259" spans="1:10">
      <c r="A259" s="9">
        <v>252</v>
      </c>
      <c r="B259" s="10" t="s">
        <v>266</v>
      </c>
      <c r="C259" s="11">
        <f>+[1]Validado!I5232</f>
        <v>224200</v>
      </c>
      <c r="D259" s="11">
        <v>0</v>
      </c>
      <c r="E259" s="11">
        <v>0</v>
      </c>
      <c r="F259" s="12">
        <v>0</v>
      </c>
      <c r="G259" s="12">
        <v>0</v>
      </c>
      <c r="H259" s="12">
        <v>0</v>
      </c>
      <c r="I259" s="11">
        <f t="shared" si="3"/>
        <v>224200</v>
      </c>
      <c r="J259" s="32"/>
    </row>
    <row r="260" spans="1:10">
      <c r="A260" s="9">
        <v>253</v>
      </c>
      <c r="B260" s="10" t="s">
        <v>267</v>
      </c>
      <c r="C260" s="11">
        <v>0</v>
      </c>
      <c r="D260" s="11">
        <f>+[1]Validado!I5155</f>
        <v>252750</v>
      </c>
      <c r="E260" s="11">
        <v>0</v>
      </c>
      <c r="F260" s="12">
        <v>0</v>
      </c>
      <c r="G260" s="12">
        <v>0</v>
      </c>
      <c r="H260" s="12">
        <v>0</v>
      </c>
      <c r="I260" s="11">
        <f t="shared" si="3"/>
        <v>252750</v>
      </c>
      <c r="J260" s="32"/>
    </row>
    <row r="261" spans="1:10">
      <c r="A261" s="9">
        <v>254</v>
      </c>
      <c r="B261" s="10" t="s">
        <v>268</v>
      </c>
      <c r="C261" s="11">
        <v>0</v>
      </c>
      <c r="D261" s="11">
        <v>0</v>
      </c>
      <c r="E261" s="11">
        <v>0</v>
      </c>
      <c r="F261" s="12">
        <v>0</v>
      </c>
      <c r="G261" s="12">
        <v>0</v>
      </c>
      <c r="H261" s="12">
        <f>+[1]Validado!J5157</f>
        <v>270199.8</v>
      </c>
      <c r="I261" s="11">
        <f t="shared" si="3"/>
        <v>270199.8</v>
      </c>
      <c r="J261" s="32"/>
    </row>
    <row r="262" spans="1:10">
      <c r="A262" s="9">
        <v>255</v>
      </c>
      <c r="B262" s="10" t="s">
        <v>269</v>
      </c>
      <c r="C262" s="11">
        <v>0</v>
      </c>
      <c r="D262" s="11">
        <v>0</v>
      </c>
      <c r="E262" s="11">
        <v>0</v>
      </c>
      <c r="F262" s="12">
        <f>+[1]Validado!J5215</f>
        <v>468804.66</v>
      </c>
      <c r="G262" s="12">
        <v>0</v>
      </c>
      <c r="H262" s="12">
        <v>0</v>
      </c>
      <c r="I262" s="11">
        <f t="shared" si="3"/>
        <v>468804.66</v>
      </c>
      <c r="J262" s="32"/>
    </row>
    <row r="263" spans="1:10">
      <c r="A263" s="9">
        <v>256</v>
      </c>
      <c r="B263" s="10" t="s">
        <v>270</v>
      </c>
      <c r="C263" s="11">
        <v>0</v>
      </c>
      <c r="D263" s="11">
        <v>0</v>
      </c>
      <c r="E263" s="11">
        <f>+[1]Validado!I5343</f>
        <v>1032500</v>
      </c>
      <c r="F263" s="12">
        <v>0</v>
      </c>
      <c r="G263" s="12">
        <v>0</v>
      </c>
      <c r="H263" s="12">
        <v>0</v>
      </c>
      <c r="I263" s="11">
        <f t="shared" si="3"/>
        <v>1032500</v>
      </c>
      <c r="J263" s="32"/>
    </row>
    <row r="264" spans="1:10">
      <c r="A264" s="9">
        <v>257</v>
      </c>
      <c r="B264" s="10" t="s">
        <v>271</v>
      </c>
      <c r="C264" s="11">
        <v>0</v>
      </c>
      <c r="D264" s="11">
        <v>0</v>
      </c>
      <c r="E264" s="11">
        <f>+[1]Validado!I5260</f>
        <v>0</v>
      </c>
      <c r="F264" s="12">
        <f>+[1]Validado!I5305</f>
        <v>457348.45</v>
      </c>
      <c r="G264" s="12">
        <v>0</v>
      </c>
      <c r="H264" s="12">
        <v>0</v>
      </c>
      <c r="I264" s="11">
        <f t="shared" ref="I264:I327" si="4">+C264+D264+E264+F264+G264+H264</f>
        <v>457348.45</v>
      </c>
      <c r="J264" s="32"/>
    </row>
    <row r="265" spans="1:10">
      <c r="A265" s="9">
        <v>258</v>
      </c>
      <c r="B265" s="10" t="s">
        <v>272</v>
      </c>
      <c r="C265" s="11">
        <v>229586.92</v>
      </c>
      <c r="D265" s="11">
        <v>0</v>
      </c>
      <c r="E265" s="11">
        <v>0</v>
      </c>
      <c r="F265" s="12">
        <v>0</v>
      </c>
      <c r="G265" s="12">
        <v>0</v>
      </c>
      <c r="H265" s="12">
        <v>0</v>
      </c>
      <c r="I265" s="11">
        <f t="shared" si="4"/>
        <v>229586.92</v>
      </c>
      <c r="J265" s="32"/>
    </row>
    <row r="266" spans="1:10">
      <c r="A266" s="9">
        <v>259</v>
      </c>
      <c r="B266" s="10" t="s">
        <v>273</v>
      </c>
      <c r="C266" s="11">
        <v>0</v>
      </c>
      <c r="D266" s="11">
        <v>0</v>
      </c>
      <c r="E266" s="11">
        <f>+[1]Validado!J5308</f>
        <v>131760</v>
      </c>
      <c r="F266" s="12">
        <v>0</v>
      </c>
      <c r="G266" s="12">
        <v>0</v>
      </c>
      <c r="H266" s="12">
        <v>0</v>
      </c>
      <c r="I266" s="11">
        <f t="shared" si="4"/>
        <v>131760</v>
      </c>
      <c r="J266" s="32"/>
    </row>
    <row r="267" spans="1:10">
      <c r="A267" s="9">
        <v>260</v>
      </c>
      <c r="B267" s="10" t="s">
        <v>274</v>
      </c>
      <c r="C267" s="11">
        <v>0</v>
      </c>
      <c r="D267" s="11">
        <v>0</v>
      </c>
      <c r="E267" s="11">
        <v>0</v>
      </c>
      <c r="F267" s="12">
        <v>0</v>
      </c>
      <c r="G267" s="12">
        <f>+[1]Validado!I5367</f>
        <v>0</v>
      </c>
      <c r="H267" s="12">
        <f>+[1]Validado!I5371</f>
        <v>0</v>
      </c>
      <c r="I267" s="11">
        <f t="shared" si="4"/>
        <v>0</v>
      </c>
      <c r="J267" s="32"/>
    </row>
    <row r="268" spans="1:10">
      <c r="A268" s="9">
        <v>261</v>
      </c>
      <c r="B268" s="10" t="s">
        <v>275</v>
      </c>
      <c r="C268" s="11">
        <v>0</v>
      </c>
      <c r="D268" s="11">
        <v>0</v>
      </c>
      <c r="E268" s="11">
        <v>0</v>
      </c>
      <c r="F268" s="12">
        <v>0</v>
      </c>
      <c r="G268" s="12">
        <f>+[1]Validado!J5345</f>
        <v>184080</v>
      </c>
      <c r="H268" s="12">
        <v>0</v>
      </c>
      <c r="I268" s="11">
        <f t="shared" si="4"/>
        <v>184080</v>
      </c>
      <c r="J268" s="32"/>
    </row>
    <row r="269" spans="1:10">
      <c r="A269" s="9">
        <v>262</v>
      </c>
      <c r="B269" s="10" t="s">
        <v>276</v>
      </c>
      <c r="C269" s="11">
        <v>392716.52</v>
      </c>
      <c r="D269" s="11">
        <v>0</v>
      </c>
      <c r="E269" s="11">
        <v>0</v>
      </c>
      <c r="F269" s="12">
        <v>0</v>
      </c>
      <c r="G269" s="12">
        <v>0</v>
      </c>
      <c r="H269" s="12">
        <v>0</v>
      </c>
      <c r="I269" s="11">
        <f t="shared" si="4"/>
        <v>392716.52</v>
      </c>
      <c r="J269" s="32"/>
    </row>
    <row r="270" spans="1:10">
      <c r="A270" s="9">
        <v>263</v>
      </c>
      <c r="B270" s="10" t="s">
        <v>277</v>
      </c>
      <c r="C270" s="11">
        <v>401995.2</v>
      </c>
      <c r="D270" s="11">
        <v>0</v>
      </c>
      <c r="E270" s="11">
        <v>0</v>
      </c>
      <c r="F270" s="12">
        <v>0</v>
      </c>
      <c r="G270" s="12">
        <v>0</v>
      </c>
      <c r="H270" s="12">
        <v>0</v>
      </c>
      <c r="I270" s="11">
        <f t="shared" si="4"/>
        <v>401995.2</v>
      </c>
      <c r="J270" s="32"/>
    </row>
    <row r="271" spans="1:10">
      <c r="A271" s="9">
        <v>264</v>
      </c>
      <c r="B271" s="10" t="s">
        <v>278</v>
      </c>
      <c r="C271" s="11">
        <v>0</v>
      </c>
      <c r="D271" s="11">
        <v>0</v>
      </c>
      <c r="E271" s="11">
        <v>0</v>
      </c>
      <c r="F271" s="12">
        <v>0</v>
      </c>
      <c r="G271" s="12">
        <f>+[1]Validado!J5391</f>
        <v>0</v>
      </c>
      <c r="H271" s="12">
        <v>0</v>
      </c>
      <c r="I271" s="11">
        <f t="shared" si="4"/>
        <v>0</v>
      </c>
      <c r="J271" s="32"/>
    </row>
    <row r="272" spans="1:10">
      <c r="A272" s="9">
        <v>265</v>
      </c>
      <c r="B272" s="10" t="s">
        <v>279</v>
      </c>
      <c r="C272" s="11">
        <v>0</v>
      </c>
      <c r="D272" s="11">
        <v>0</v>
      </c>
      <c r="E272" s="11">
        <v>0</v>
      </c>
      <c r="F272" s="12">
        <v>0</v>
      </c>
      <c r="G272" s="12">
        <v>0</v>
      </c>
      <c r="H272" s="12">
        <f>+[1]Validado!I5403</f>
        <v>154580</v>
      </c>
      <c r="I272" s="11">
        <f t="shared" si="4"/>
        <v>154580</v>
      </c>
      <c r="J272" s="32"/>
    </row>
    <row r="273" spans="1:10">
      <c r="A273" s="9">
        <v>266</v>
      </c>
      <c r="B273" s="10" t="s">
        <v>280</v>
      </c>
      <c r="C273" s="11">
        <v>0</v>
      </c>
      <c r="D273" s="11">
        <v>0</v>
      </c>
      <c r="E273" s="11">
        <v>0</v>
      </c>
      <c r="F273" s="12">
        <f>+[1]Validado!J5406</f>
        <v>58800</v>
      </c>
      <c r="G273" s="12">
        <v>0</v>
      </c>
      <c r="H273" s="12">
        <v>0</v>
      </c>
      <c r="I273" s="11">
        <f t="shared" si="4"/>
        <v>58800</v>
      </c>
      <c r="J273" s="32"/>
    </row>
    <row r="274" spans="1:10">
      <c r="A274" s="9">
        <v>267</v>
      </c>
      <c r="B274" s="10" t="s">
        <v>281</v>
      </c>
      <c r="C274" s="11">
        <v>0</v>
      </c>
      <c r="D274" s="11">
        <v>0</v>
      </c>
      <c r="E274" s="11">
        <v>0</v>
      </c>
      <c r="F274" s="12">
        <v>0</v>
      </c>
      <c r="G274" s="12">
        <v>0</v>
      </c>
      <c r="H274" s="12">
        <f>[1]Validado!I5414</f>
        <v>0</v>
      </c>
      <c r="I274" s="11">
        <f t="shared" si="4"/>
        <v>0</v>
      </c>
      <c r="J274" s="32"/>
    </row>
    <row r="275" spans="1:10">
      <c r="A275" s="9">
        <v>268</v>
      </c>
      <c r="B275" s="10" t="s">
        <v>282</v>
      </c>
      <c r="C275" s="11">
        <v>47710</v>
      </c>
      <c r="D275" s="11">
        <v>0</v>
      </c>
      <c r="E275" s="11">
        <v>0</v>
      </c>
      <c r="F275" s="12">
        <v>0</v>
      </c>
      <c r="G275" s="12">
        <v>0</v>
      </c>
      <c r="H275" s="12">
        <v>0</v>
      </c>
      <c r="I275" s="11">
        <f t="shared" si="4"/>
        <v>47710</v>
      </c>
      <c r="J275" s="32"/>
    </row>
    <row r="276" spans="1:10">
      <c r="A276" s="9">
        <v>269</v>
      </c>
      <c r="B276" s="10" t="s">
        <v>283</v>
      </c>
      <c r="C276" s="11">
        <v>98060</v>
      </c>
      <c r="D276" s="11">
        <v>0</v>
      </c>
      <c r="E276" s="11">
        <v>0</v>
      </c>
      <c r="F276" s="12">
        <v>0</v>
      </c>
      <c r="G276" s="12">
        <v>0</v>
      </c>
      <c r="H276" s="12">
        <v>0</v>
      </c>
      <c r="I276" s="11">
        <f t="shared" si="4"/>
        <v>98060</v>
      </c>
      <c r="J276" s="32"/>
    </row>
    <row r="277" spans="1:10">
      <c r="A277" s="9">
        <v>270</v>
      </c>
      <c r="B277" s="10" t="s">
        <v>284</v>
      </c>
      <c r="C277" s="11">
        <f>+[1]Validado!J5418</f>
        <v>419110</v>
      </c>
      <c r="D277" s="11">
        <v>0</v>
      </c>
      <c r="E277" s="11">
        <v>0</v>
      </c>
      <c r="F277" s="12">
        <v>0</v>
      </c>
      <c r="G277" s="12">
        <v>0</v>
      </c>
      <c r="H277" s="12">
        <v>0</v>
      </c>
      <c r="I277" s="11">
        <f t="shared" si="4"/>
        <v>419110</v>
      </c>
      <c r="J277" s="32"/>
    </row>
    <row r="278" spans="1:10">
      <c r="A278" s="9">
        <v>271</v>
      </c>
      <c r="B278" s="10" t="s">
        <v>285</v>
      </c>
      <c r="C278" s="11">
        <v>0</v>
      </c>
      <c r="D278" s="11">
        <f>+[1]Validado!J5446</f>
        <v>360800</v>
      </c>
      <c r="E278" s="11">
        <v>0</v>
      </c>
      <c r="F278" s="12">
        <v>0</v>
      </c>
      <c r="G278" s="12">
        <v>0</v>
      </c>
      <c r="H278" s="12">
        <v>0</v>
      </c>
      <c r="I278" s="11">
        <f t="shared" si="4"/>
        <v>360800</v>
      </c>
      <c r="J278" s="32"/>
    </row>
    <row r="279" spans="1:10">
      <c r="A279" s="9">
        <v>272</v>
      </c>
      <c r="B279" s="10" t="s">
        <v>286</v>
      </c>
      <c r="C279" s="11">
        <v>0</v>
      </c>
      <c r="D279" s="11">
        <f>+[1]Validado!I5460</f>
        <v>1303125.8</v>
      </c>
      <c r="E279" s="11">
        <v>0</v>
      </c>
      <c r="F279" s="12">
        <v>0</v>
      </c>
      <c r="G279" s="12">
        <v>0</v>
      </c>
      <c r="H279" s="12">
        <f>[1]Validado!I5488</f>
        <v>168695</v>
      </c>
      <c r="I279" s="11">
        <f t="shared" si="4"/>
        <v>1471820.8</v>
      </c>
      <c r="J279" s="32"/>
    </row>
    <row r="280" spans="1:10">
      <c r="A280" s="9">
        <v>273</v>
      </c>
      <c r="B280" s="10" t="s">
        <v>287</v>
      </c>
      <c r="C280" s="11">
        <v>0</v>
      </c>
      <c r="D280" s="11">
        <v>0</v>
      </c>
      <c r="E280" s="11">
        <v>0</v>
      </c>
      <c r="F280" s="12">
        <v>0</v>
      </c>
      <c r="G280" s="12">
        <v>0</v>
      </c>
      <c r="H280" s="12">
        <f>+[1]Validado!I5495</f>
        <v>8720.01</v>
      </c>
      <c r="I280" s="11">
        <f t="shared" si="4"/>
        <v>8720.01</v>
      </c>
      <c r="J280" s="32"/>
    </row>
    <row r="281" spans="1:10">
      <c r="A281" s="9">
        <v>274</v>
      </c>
      <c r="B281" s="10" t="s">
        <v>288</v>
      </c>
      <c r="C281" s="11">
        <v>0</v>
      </c>
      <c r="D281" s="11">
        <v>0</v>
      </c>
      <c r="E281" s="11">
        <f>+[1]Validado!I5516</f>
        <v>3433763.5</v>
      </c>
      <c r="F281" s="12">
        <f>+[1]Validado!I5544</f>
        <v>0</v>
      </c>
      <c r="G281" s="12">
        <v>0</v>
      </c>
      <c r="H281" s="12">
        <v>0</v>
      </c>
      <c r="I281" s="11">
        <f t="shared" si="4"/>
        <v>3433763.5</v>
      </c>
      <c r="J281" s="32"/>
    </row>
    <row r="282" spans="1:10">
      <c r="A282" s="9">
        <v>275</v>
      </c>
      <c r="B282" s="10" t="s">
        <v>289</v>
      </c>
      <c r="C282" s="11">
        <v>0</v>
      </c>
      <c r="D282" s="11">
        <v>0</v>
      </c>
      <c r="E282" s="11">
        <v>0</v>
      </c>
      <c r="F282" s="12">
        <v>0</v>
      </c>
      <c r="G282" s="12">
        <v>0</v>
      </c>
      <c r="H282" s="12">
        <f>[1]Validado!I5553</f>
        <v>238018.48</v>
      </c>
      <c r="I282" s="11">
        <f t="shared" si="4"/>
        <v>238018.48</v>
      </c>
      <c r="J282" s="32"/>
    </row>
    <row r="283" spans="1:10">
      <c r="A283" s="9">
        <v>276</v>
      </c>
      <c r="B283" s="10" t="s">
        <v>290</v>
      </c>
      <c r="C283" s="11">
        <v>0</v>
      </c>
      <c r="D283" s="11">
        <v>0</v>
      </c>
      <c r="E283" s="11">
        <v>0</v>
      </c>
      <c r="F283" s="12">
        <f>+[1]Validado!J5555</f>
        <v>595032</v>
      </c>
      <c r="G283" s="12">
        <v>0</v>
      </c>
      <c r="H283" s="12">
        <v>0</v>
      </c>
      <c r="I283" s="11">
        <f t="shared" si="4"/>
        <v>595032</v>
      </c>
      <c r="J283" s="32"/>
    </row>
    <row r="284" spans="1:10">
      <c r="A284" s="9">
        <v>277</v>
      </c>
      <c r="B284" s="10" t="s">
        <v>291</v>
      </c>
      <c r="C284" s="11">
        <v>0</v>
      </c>
      <c r="D284" s="11">
        <v>0</v>
      </c>
      <c r="E284" s="11">
        <v>0</v>
      </c>
      <c r="F284" s="12">
        <v>0</v>
      </c>
      <c r="G284" s="12">
        <v>0</v>
      </c>
      <c r="H284" s="12">
        <f>[1]Validado!I5587</f>
        <v>68180</v>
      </c>
      <c r="I284" s="11">
        <f t="shared" si="4"/>
        <v>68180</v>
      </c>
      <c r="J284" s="32"/>
    </row>
    <row r="285" spans="1:10">
      <c r="A285" s="9">
        <v>278</v>
      </c>
      <c r="B285" s="10" t="s">
        <v>292</v>
      </c>
      <c r="C285" s="11">
        <v>0</v>
      </c>
      <c r="D285" s="11">
        <v>0</v>
      </c>
      <c r="E285" s="11">
        <v>0</v>
      </c>
      <c r="F285" s="12">
        <v>0</v>
      </c>
      <c r="G285" s="12">
        <v>0</v>
      </c>
      <c r="H285" s="12">
        <f>+[1]Validado!I5629</f>
        <v>0</v>
      </c>
      <c r="I285" s="11">
        <f t="shared" si="4"/>
        <v>0</v>
      </c>
      <c r="J285" s="32"/>
    </row>
    <row r="286" spans="1:10">
      <c r="A286" s="9">
        <v>279</v>
      </c>
      <c r="B286" s="10" t="s">
        <v>293</v>
      </c>
      <c r="C286" s="11">
        <v>0</v>
      </c>
      <c r="D286" s="11">
        <v>0</v>
      </c>
      <c r="E286" s="11">
        <v>0</v>
      </c>
      <c r="F286" s="12">
        <f>+[1]Validado!I5614</f>
        <v>0</v>
      </c>
      <c r="G286" s="12">
        <f>+[1]Validado!I5617</f>
        <v>116348.5</v>
      </c>
      <c r="H286" s="12">
        <v>0</v>
      </c>
      <c r="I286" s="11">
        <f t="shared" si="4"/>
        <v>116348.5</v>
      </c>
      <c r="J286" s="32"/>
    </row>
    <row r="287" spans="1:10">
      <c r="A287" s="9">
        <v>280</v>
      </c>
      <c r="B287" s="10" t="s">
        <v>294</v>
      </c>
      <c r="C287" s="11">
        <v>580147.67000000004</v>
      </c>
      <c r="D287" s="11">
        <v>0</v>
      </c>
      <c r="E287" s="11">
        <v>0</v>
      </c>
      <c r="F287" s="12">
        <f>+[1]Validado!J5631</f>
        <v>314499.78000000003</v>
      </c>
      <c r="G287" s="12">
        <v>0</v>
      </c>
      <c r="H287" s="12">
        <v>0</v>
      </c>
      <c r="I287" s="11">
        <f t="shared" si="4"/>
        <v>894647.45000000007</v>
      </c>
      <c r="J287" s="32"/>
    </row>
    <row r="288" spans="1:10">
      <c r="A288" s="9">
        <v>281</v>
      </c>
      <c r="B288" s="10" t="s">
        <v>295</v>
      </c>
      <c r="C288" s="11">
        <v>0</v>
      </c>
      <c r="D288" s="11">
        <f>+[1]Validado!I5646</f>
        <v>0</v>
      </c>
      <c r="E288" s="11">
        <f>+[1]Validado!I5664</f>
        <v>433720.8</v>
      </c>
      <c r="F288" s="12">
        <f>+[1]Validado!I5674</f>
        <v>1073800</v>
      </c>
      <c r="G288" s="12">
        <v>0</v>
      </c>
      <c r="H288" s="12">
        <v>0</v>
      </c>
      <c r="I288" s="11">
        <f t="shared" si="4"/>
        <v>1507520.8</v>
      </c>
      <c r="J288" s="32"/>
    </row>
    <row r="289" spans="1:10">
      <c r="A289" s="9">
        <v>282</v>
      </c>
      <c r="B289" s="10" t="s">
        <v>296</v>
      </c>
      <c r="C289" s="11">
        <f>+[1]Validado!J5680</f>
        <v>35069.949999999997</v>
      </c>
      <c r="D289" s="11">
        <v>0</v>
      </c>
      <c r="E289" s="11">
        <v>0</v>
      </c>
      <c r="F289" s="12">
        <v>0</v>
      </c>
      <c r="G289" s="12">
        <v>0</v>
      </c>
      <c r="H289" s="12">
        <v>0</v>
      </c>
      <c r="I289" s="11">
        <f t="shared" si="4"/>
        <v>35069.949999999997</v>
      </c>
      <c r="J289" s="32"/>
    </row>
    <row r="290" spans="1:10">
      <c r="A290" s="9">
        <v>283</v>
      </c>
      <c r="B290" s="10" t="s">
        <v>297</v>
      </c>
      <c r="C290" s="11">
        <v>0</v>
      </c>
      <c r="D290" s="11">
        <v>0</v>
      </c>
      <c r="E290" s="11">
        <v>0</v>
      </c>
      <c r="F290" s="12">
        <v>0</v>
      </c>
      <c r="G290" s="12">
        <v>0</v>
      </c>
      <c r="H290" s="12">
        <f>+[1]Validado!I5827</f>
        <v>0</v>
      </c>
      <c r="I290" s="11">
        <f t="shared" si="4"/>
        <v>0</v>
      </c>
      <c r="J290" s="32"/>
    </row>
    <row r="291" spans="1:10">
      <c r="A291" s="9">
        <v>284</v>
      </c>
      <c r="B291" s="10" t="s">
        <v>298</v>
      </c>
      <c r="C291" s="11">
        <v>0</v>
      </c>
      <c r="D291" s="11">
        <v>0</v>
      </c>
      <c r="E291" s="11">
        <f>+[1]Validado!I5693</f>
        <v>0</v>
      </c>
      <c r="F291" s="12">
        <f>+[1]Validado!I5699</f>
        <v>660505</v>
      </c>
      <c r="G291" s="12">
        <f>+[1]Validado!I5714</f>
        <v>0</v>
      </c>
      <c r="H291" s="12">
        <f>+[1]Validado!I5719</f>
        <v>0</v>
      </c>
      <c r="I291" s="11">
        <f t="shared" si="4"/>
        <v>660505</v>
      </c>
      <c r="J291" s="32"/>
    </row>
    <row r="292" spans="1:10">
      <c r="A292" s="9">
        <v>285</v>
      </c>
      <c r="B292" s="10" t="s">
        <v>299</v>
      </c>
      <c r="C292" s="11">
        <v>0</v>
      </c>
      <c r="D292" s="11">
        <v>0</v>
      </c>
      <c r="E292" s="11">
        <v>0</v>
      </c>
      <c r="F292" s="12">
        <f>+[1]Validado!J5798</f>
        <v>130983</v>
      </c>
      <c r="G292" s="12">
        <v>0</v>
      </c>
      <c r="H292" s="12">
        <v>0</v>
      </c>
      <c r="I292" s="11">
        <f t="shared" si="4"/>
        <v>130983</v>
      </c>
      <c r="J292" s="32"/>
    </row>
    <row r="293" spans="1:10">
      <c r="A293" s="9">
        <v>286</v>
      </c>
      <c r="B293" s="10" t="s">
        <v>300</v>
      </c>
      <c r="C293" s="11">
        <v>0</v>
      </c>
      <c r="D293" s="11">
        <v>0</v>
      </c>
      <c r="E293" s="11">
        <v>0</v>
      </c>
      <c r="F293" s="12">
        <f>+[1]Validado!I5847</f>
        <v>0</v>
      </c>
      <c r="G293" s="12">
        <f>+[1]Validado!I5857</f>
        <v>0</v>
      </c>
      <c r="H293" s="12">
        <f>+[1]Validado!I5858</f>
        <v>105000</v>
      </c>
      <c r="I293" s="11">
        <f t="shared" si="4"/>
        <v>105000</v>
      </c>
      <c r="J293" s="32"/>
    </row>
    <row r="294" spans="1:10">
      <c r="A294" s="9">
        <v>287</v>
      </c>
      <c r="B294" s="10" t="s">
        <v>301</v>
      </c>
      <c r="C294" s="11">
        <v>0</v>
      </c>
      <c r="D294" s="11">
        <v>0</v>
      </c>
      <c r="E294" s="11">
        <v>0</v>
      </c>
      <c r="F294" s="12">
        <v>0</v>
      </c>
      <c r="G294" s="12">
        <f>+[1]Validado!J5860</f>
        <v>84960</v>
      </c>
      <c r="H294" s="12">
        <v>0</v>
      </c>
      <c r="I294" s="11">
        <f t="shared" si="4"/>
        <v>84960</v>
      </c>
      <c r="J294" s="32"/>
    </row>
    <row r="295" spans="1:10">
      <c r="A295" s="9">
        <v>288</v>
      </c>
      <c r="B295" s="10" t="s">
        <v>302</v>
      </c>
      <c r="C295" s="11">
        <v>0</v>
      </c>
      <c r="D295" s="11">
        <v>0</v>
      </c>
      <c r="E295" s="11">
        <v>0</v>
      </c>
      <c r="F295" s="12">
        <v>0</v>
      </c>
      <c r="G295" s="12">
        <f>+[1]Validado!J5865</f>
        <v>110920</v>
      </c>
      <c r="H295" s="12">
        <v>0</v>
      </c>
      <c r="I295" s="11">
        <f t="shared" si="4"/>
        <v>110920</v>
      </c>
      <c r="J295" s="32"/>
    </row>
    <row r="296" spans="1:10">
      <c r="A296" s="9">
        <v>289</v>
      </c>
      <c r="B296" s="10" t="s">
        <v>303</v>
      </c>
      <c r="C296" s="11">
        <v>0</v>
      </c>
      <c r="D296" s="11">
        <v>0</v>
      </c>
      <c r="E296" s="11">
        <f>+[1]Validado!I5873</f>
        <v>500000</v>
      </c>
      <c r="F296" s="12">
        <v>0</v>
      </c>
      <c r="G296" s="12">
        <v>0</v>
      </c>
      <c r="H296" s="12">
        <f>+[1]Validado!I5878</f>
        <v>0</v>
      </c>
      <c r="I296" s="11">
        <f t="shared" si="4"/>
        <v>500000</v>
      </c>
      <c r="J296" s="32"/>
    </row>
    <row r="297" spans="1:10">
      <c r="A297" s="9">
        <v>290</v>
      </c>
      <c r="B297" s="10" t="s">
        <v>304</v>
      </c>
      <c r="C297" s="11">
        <v>0</v>
      </c>
      <c r="D297" s="11">
        <v>0</v>
      </c>
      <c r="E297" s="11">
        <v>0</v>
      </c>
      <c r="F297" s="12">
        <v>0</v>
      </c>
      <c r="G297" s="12">
        <v>0</v>
      </c>
      <c r="H297" s="12">
        <f>+[1]Validado!I5897</f>
        <v>0</v>
      </c>
      <c r="I297" s="11">
        <f t="shared" si="4"/>
        <v>0</v>
      </c>
      <c r="J297" s="32"/>
    </row>
    <row r="298" spans="1:10">
      <c r="A298" s="9">
        <v>291</v>
      </c>
      <c r="B298" s="10" t="s">
        <v>305</v>
      </c>
      <c r="C298" s="11">
        <v>0</v>
      </c>
      <c r="D298" s="11">
        <v>0</v>
      </c>
      <c r="E298" s="11">
        <v>0</v>
      </c>
      <c r="F298" s="12">
        <v>0</v>
      </c>
      <c r="G298" s="12">
        <v>0</v>
      </c>
      <c r="H298" s="12">
        <f>+[1]Validado!I5886</f>
        <v>0</v>
      </c>
      <c r="I298" s="11">
        <f t="shared" si="4"/>
        <v>0</v>
      </c>
      <c r="J298" s="32"/>
    </row>
    <row r="299" spans="1:10">
      <c r="A299" s="9">
        <v>292</v>
      </c>
      <c r="B299" s="10" t="s">
        <v>306</v>
      </c>
      <c r="C299" s="11">
        <f>+[1]Validado!J5788</f>
        <v>211800</v>
      </c>
      <c r="D299" s="11">
        <v>0</v>
      </c>
      <c r="E299" s="11">
        <v>0</v>
      </c>
      <c r="F299" s="12">
        <v>0</v>
      </c>
      <c r="G299" s="12">
        <v>0</v>
      </c>
      <c r="H299" s="12">
        <v>0</v>
      </c>
      <c r="I299" s="11">
        <f t="shared" si="4"/>
        <v>211800</v>
      </c>
      <c r="J299" s="32"/>
    </row>
    <row r="300" spans="1:10">
      <c r="A300" s="9">
        <v>293</v>
      </c>
      <c r="B300" s="10" t="s">
        <v>307</v>
      </c>
      <c r="C300" s="11">
        <f>+[1]Validado!J5793</f>
        <v>60652</v>
      </c>
      <c r="D300" s="11">
        <v>0</v>
      </c>
      <c r="E300" s="11">
        <v>0</v>
      </c>
      <c r="F300" s="12">
        <v>0</v>
      </c>
      <c r="G300" s="12">
        <v>0</v>
      </c>
      <c r="H300" s="12">
        <v>0</v>
      </c>
      <c r="I300" s="11">
        <f t="shared" si="4"/>
        <v>60652</v>
      </c>
      <c r="J300" s="32"/>
    </row>
    <row r="301" spans="1:10">
      <c r="A301" s="9">
        <v>294</v>
      </c>
      <c r="B301" s="10" t="s">
        <v>308</v>
      </c>
      <c r="C301" s="11">
        <v>0</v>
      </c>
      <c r="D301" s="11">
        <v>0</v>
      </c>
      <c r="E301" s="11">
        <f>+[1]Validado!I5771</f>
        <v>0</v>
      </c>
      <c r="F301" s="12">
        <f>+[1]Validado!I5786</f>
        <v>3698592</v>
      </c>
      <c r="G301" s="12">
        <v>0</v>
      </c>
      <c r="H301" s="12">
        <v>0</v>
      </c>
      <c r="I301" s="11">
        <f t="shared" si="4"/>
        <v>3698592</v>
      </c>
      <c r="J301" s="32"/>
    </row>
    <row r="302" spans="1:10">
      <c r="A302" s="9">
        <v>295</v>
      </c>
      <c r="B302" s="10" t="s">
        <v>309</v>
      </c>
      <c r="C302" s="11">
        <v>0</v>
      </c>
      <c r="D302" s="11">
        <v>0</v>
      </c>
      <c r="E302" s="11">
        <v>0</v>
      </c>
      <c r="F302" s="12">
        <f>+[1]Validado!I5908</f>
        <v>0</v>
      </c>
      <c r="G302" s="12">
        <f>+[1]Validado!I5920</f>
        <v>253729.5</v>
      </c>
      <c r="H302" s="12">
        <v>0</v>
      </c>
      <c r="I302" s="11">
        <f t="shared" si="4"/>
        <v>253729.5</v>
      </c>
      <c r="J302" s="32"/>
    </row>
    <row r="303" spans="1:10">
      <c r="A303" s="9">
        <v>296</v>
      </c>
      <c r="B303" s="10" t="s">
        <v>310</v>
      </c>
      <c r="C303" s="11">
        <v>0</v>
      </c>
      <c r="D303" s="11">
        <v>0</v>
      </c>
      <c r="E303" s="11">
        <v>0</v>
      </c>
      <c r="F303" s="12">
        <v>0</v>
      </c>
      <c r="G303" s="12">
        <f>+[1]Validado!J5922</f>
        <v>765991.1</v>
      </c>
      <c r="H303" s="12">
        <v>0</v>
      </c>
      <c r="I303" s="11">
        <f t="shared" si="4"/>
        <v>765991.1</v>
      </c>
      <c r="J303" s="32"/>
    </row>
    <row r="304" spans="1:10">
      <c r="A304" s="9">
        <v>297</v>
      </c>
      <c r="B304" s="10" t="s">
        <v>311</v>
      </c>
      <c r="C304" s="11">
        <f>+[1]Validado!J5724</f>
        <v>215000</v>
      </c>
      <c r="D304" s="11">
        <v>0</v>
      </c>
      <c r="E304" s="11">
        <v>0</v>
      </c>
      <c r="F304" s="12">
        <v>0</v>
      </c>
      <c r="G304" s="12">
        <v>0</v>
      </c>
      <c r="H304" s="12">
        <f>+[1]Validado!I5732</f>
        <v>0</v>
      </c>
      <c r="I304" s="11">
        <f t="shared" si="4"/>
        <v>215000</v>
      </c>
      <c r="J304" s="32"/>
    </row>
    <row r="305" spans="1:10">
      <c r="A305" s="9">
        <v>298</v>
      </c>
      <c r="B305" s="10" t="s">
        <v>312</v>
      </c>
      <c r="C305" s="11">
        <f>+[1]Validado!J5944</f>
        <v>52779.040000000001</v>
      </c>
      <c r="D305" s="11">
        <v>0</v>
      </c>
      <c r="E305" s="11">
        <v>0</v>
      </c>
      <c r="F305" s="12">
        <v>0</v>
      </c>
      <c r="G305" s="12">
        <v>0</v>
      </c>
      <c r="H305" s="12">
        <v>0</v>
      </c>
      <c r="I305" s="11">
        <f t="shared" si="4"/>
        <v>52779.040000000001</v>
      </c>
      <c r="J305" s="32"/>
    </row>
    <row r="306" spans="1:10">
      <c r="A306" s="9">
        <v>299</v>
      </c>
      <c r="B306" s="10" t="s">
        <v>313</v>
      </c>
      <c r="C306" s="11">
        <v>6490</v>
      </c>
      <c r="D306" s="11">
        <v>0</v>
      </c>
      <c r="E306" s="11">
        <v>0</v>
      </c>
      <c r="F306" s="12">
        <v>0</v>
      </c>
      <c r="G306" s="12">
        <v>0</v>
      </c>
      <c r="H306" s="12">
        <v>0</v>
      </c>
      <c r="I306" s="11">
        <f t="shared" si="4"/>
        <v>6490</v>
      </c>
      <c r="J306" s="32"/>
    </row>
    <row r="307" spans="1:10">
      <c r="A307" s="9">
        <v>300</v>
      </c>
      <c r="B307" s="10" t="s">
        <v>314</v>
      </c>
      <c r="C307" s="11">
        <v>0</v>
      </c>
      <c r="D307" s="11">
        <v>0</v>
      </c>
      <c r="E307" s="11">
        <v>0</v>
      </c>
      <c r="F307" s="12">
        <v>0</v>
      </c>
      <c r="G307" s="12">
        <v>0</v>
      </c>
      <c r="H307" s="12">
        <f>+[1]Validado!J5949</f>
        <v>0</v>
      </c>
      <c r="I307" s="11">
        <f t="shared" si="4"/>
        <v>0</v>
      </c>
      <c r="J307" s="32"/>
    </row>
    <row r="308" spans="1:10">
      <c r="A308" s="9">
        <v>301</v>
      </c>
      <c r="B308" s="10" t="s">
        <v>315</v>
      </c>
      <c r="C308" s="11">
        <v>174000</v>
      </c>
      <c r="D308" s="11">
        <v>0</v>
      </c>
      <c r="E308" s="11">
        <v>0</v>
      </c>
      <c r="F308" s="12">
        <v>0</v>
      </c>
      <c r="G308" s="12">
        <v>0</v>
      </c>
      <c r="H308" s="12">
        <v>0</v>
      </c>
      <c r="I308" s="11">
        <f t="shared" si="4"/>
        <v>174000</v>
      </c>
      <c r="J308" s="32"/>
    </row>
    <row r="309" spans="1:10">
      <c r="A309" s="9">
        <v>302</v>
      </c>
      <c r="B309" s="10" t="s">
        <v>316</v>
      </c>
      <c r="C309" s="11">
        <v>2873661.6</v>
      </c>
      <c r="D309" s="11">
        <v>0</v>
      </c>
      <c r="E309" s="11">
        <v>0</v>
      </c>
      <c r="F309" s="12">
        <v>0</v>
      </c>
      <c r="G309" s="12">
        <v>0</v>
      </c>
      <c r="H309" s="12">
        <v>0</v>
      </c>
      <c r="I309" s="11">
        <f t="shared" si="4"/>
        <v>2873661.6</v>
      </c>
      <c r="J309" s="32"/>
    </row>
    <row r="310" spans="1:10">
      <c r="A310" s="9">
        <v>303</v>
      </c>
      <c r="B310" s="10" t="s">
        <v>317</v>
      </c>
      <c r="C310" s="11">
        <f>+[1]Validado!I5975</f>
        <v>664945</v>
      </c>
      <c r="D310" s="11">
        <f>+[1]Validado!I5979</f>
        <v>706000</v>
      </c>
      <c r="E310" s="11">
        <f>+[1]Validado!I5997</f>
        <v>0</v>
      </c>
      <c r="F310" s="12">
        <f>+[1]Validado!I6013</f>
        <v>0</v>
      </c>
      <c r="G310" s="12">
        <f>+[1]Validado!I6031</f>
        <v>0</v>
      </c>
      <c r="H310" s="12">
        <f>J4862</f>
        <v>0</v>
      </c>
      <c r="I310" s="11">
        <f t="shared" si="4"/>
        <v>1370945</v>
      </c>
      <c r="J310" s="32"/>
    </row>
    <row r="311" spans="1:10">
      <c r="A311" s="9">
        <v>304</v>
      </c>
      <c r="B311" s="10" t="s">
        <v>318</v>
      </c>
      <c r="C311" s="11">
        <v>0</v>
      </c>
      <c r="D311" s="11">
        <v>0</v>
      </c>
      <c r="E311" s="11">
        <f>+[1]Validado!J5961</f>
        <v>1879829</v>
      </c>
      <c r="F311" s="12">
        <v>0</v>
      </c>
      <c r="G311" s="12">
        <v>0</v>
      </c>
      <c r="H311" s="12">
        <v>0</v>
      </c>
      <c r="I311" s="11">
        <f t="shared" si="4"/>
        <v>1879829</v>
      </c>
      <c r="J311" s="32"/>
    </row>
    <row r="312" spans="1:10">
      <c r="A312" s="9">
        <v>305</v>
      </c>
      <c r="B312" s="10" t="s">
        <v>319</v>
      </c>
      <c r="C312" s="11">
        <v>154414.79999999999</v>
      </c>
      <c r="D312" s="11">
        <v>0</v>
      </c>
      <c r="E312" s="11">
        <v>0</v>
      </c>
      <c r="F312" s="12">
        <v>0</v>
      </c>
      <c r="G312" s="12">
        <v>0</v>
      </c>
      <c r="H312" s="12">
        <v>0</v>
      </c>
      <c r="I312" s="11">
        <f t="shared" si="4"/>
        <v>154414.79999999999</v>
      </c>
      <c r="J312" s="32"/>
    </row>
    <row r="313" spans="1:10">
      <c r="A313" s="9">
        <v>306</v>
      </c>
      <c r="B313" s="10" t="s">
        <v>320</v>
      </c>
      <c r="C313" s="11">
        <v>0</v>
      </c>
      <c r="D313" s="11">
        <v>0</v>
      </c>
      <c r="E313" s="11">
        <v>0</v>
      </c>
      <c r="F313" s="12">
        <v>0</v>
      </c>
      <c r="G313" s="12">
        <f>+[1]Validado!I6150</f>
        <v>23010</v>
      </c>
      <c r="H313" s="12">
        <f>+[1]Validado!I6174</f>
        <v>1754575.51</v>
      </c>
      <c r="I313" s="11">
        <f t="shared" si="4"/>
        <v>1777585.51</v>
      </c>
      <c r="J313" s="32"/>
    </row>
    <row r="314" spans="1:10">
      <c r="A314" s="9">
        <v>307</v>
      </c>
      <c r="B314" s="10" t="s">
        <v>321</v>
      </c>
      <c r="C314" s="11">
        <v>0</v>
      </c>
      <c r="D314" s="11">
        <f>+[1]Validado!I6209</f>
        <v>1577461</v>
      </c>
      <c r="E314" s="11">
        <v>0</v>
      </c>
      <c r="F314" s="12">
        <v>0</v>
      </c>
      <c r="G314" s="12">
        <v>0</v>
      </c>
      <c r="H314" s="12">
        <v>0</v>
      </c>
      <c r="I314" s="11">
        <f t="shared" si="4"/>
        <v>1577461</v>
      </c>
      <c r="J314" s="32"/>
    </row>
    <row r="315" spans="1:10">
      <c r="A315" s="9">
        <v>308</v>
      </c>
      <c r="B315" s="10" t="s">
        <v>322</v>
      </c>
      <c r="C315" s="11">
        <f>+[1]Validado!J6330</f>
        <v>384371.14</v>
      </c>
      <c r="D315" s="11">
        <v>0</v>
      </c>
      <c r="E315" s="11">
        <v>0</v>
      </c>
      <c r="F315" s="12">
        <v>0</v>
      </c>
      <c r="G315" s="12">
        <v>0</v>
      </c>
      <c r="H315" s="12">
        <v>0</v>
      </c>
      <c r="I315" s="11">
        <f t="shared" si="4"/>
        <v>384371.14</v>
      </c>
      <c r="J315" s="32"/>
    </row>
    <row r="316" spans="1:10">
      <c r="A316" s="9">
        <v>309</v>
      </c>
      <c r="B316" s="10" t="s">
        <v>323</v>
      </c>
      <c r="C316" s="11">
        <f>+[1]Validado!J6178</f>
        <v>318018.31</v>
      </c>
      <c r="D316" s="11">
        <v>0</v>
      </c>
      <c r="E316" s="11">
        <v>0</v>
      </c>
      <c r="F316" s="12">
        <v>0</v>
      </c>
      <c r="G316" s="12">
        <v>0</v>
      </c>
      <c r="H316" s="12">
        <v>0</v>
      </c>
      <c r="I316" s="11">
        <f t="shared" si="4"/>
        <v>318018.31</v>
      </c>
      <c r="J316" s="32"/>
    </row>
    <row r="317" spans="1:10">
      <c r="A317" s="9">
        <v>310</v>
      </c>
      <c r="B317" s="10" t="s">
        <v>324</v>
      </c>
      <c r="C317" s="11">
        <v>0</v>
      </c>
      <c r="D317" s="11">
        <f>+[1]Validado!I6221</f>
        <v>488301.2</v>
      </c>
      <c r="E317" s="11">
        <f>+[1]Validado!I6251</f>
        <v>12086970.5</v>
      </c>
      <c r="F317" s="12">
        <f>+[1]Validado!I6316</f>
        <v>20960233.710000001</v>
      </c>
      <c r="G317" s="12">
        <f>+[1]Validado!I6326</f>
        <v>0</v>
      </c>
      <c r="H317" s="12">
        <v>0</v>
      </c>
      <c r="I317" s="11">
        <f t="shared" si="4"/>
        <v>33535505.41</v>
      </c>
      <c r="J317" s="32"/>
    </row>
    <row r="318" spans="1:10">
      <c r="A318" s="9">
        <v>311</v>
      </c>
      <c r="B318" s="10" t="s">
        <v>325</v>
      </c>
      <c r="C318" s="11">
        <f>+[1]Validado!I6216</f>
        <v>86260</v>
      </c>
      <c r="D318" s="11">
        <v>0</v>
      </c>
      <c r="E318" s="11">
        <v>0</v>
      </c>
      <c r="F318" s="12">
        <v>0</v>
      </c>
      <c r="G318" s="12">
        <v>0</v>
      </c>
      <c r="H318" s="12">
        <v>0</v>
      </c>
      <c r="I318" s="11">
        <f t="shared" si="4"/>
        <v>86260</v>
      </c>
      <c r="J318" s="32"/>
    </row>
    <row r="319" spans="1:10">
      <c r="A319" s="9">
        <v>312</v>
      </c>
      <c r="B319" s="10" t="s">
        <v>326</v>
      </c>
      <c r="C319" s="11">
        <v>0</v>
      </c>
      <c r="D319" s="11">
        <v>0</v>
      </c>
      <c r="E319" s="11">
        <v>0</v>
      </c>
      <c r="F319" s="12">
        <v>0</v>
      </c>
      <c r="G319" s="12">
        <v>0</v>
      </c>
      <c r="H319" s="12">
        <f>+[1]Validado!J6184</f>
        <v>0</v>
      </c>
      <c r="I319" s="11">
        <f t="shared" si="4"/>
        <v>0</v>
      </c>
      <c r="J319" s="32"/>
    </row>
    <row r="320" spans="1:10">
      <c r="A320" s="9">
        <v>313</v>
      </c>
      <c r="B320" s="10" t="s">
        <v>327</v>
      </c>
      <c r="C320" s="11">
        <f>+[1]Validado!J6353</f>
        <v>231706.42</v>
      </c>
      <c r="D320" s="11">
        <v>0</v>
      </c>
      <c r="E320" s="11">
        <v>0</v>
      </c>
      <c r="F320" s="12">
        <v>0</v>
      </c>
      <c r="G320" s="12">
        <v>0</v>
      </c>
      <c r="H320" s="12">
        <v>0</v>
      </c>
      <c r="I320" s="11">
        <f t="shared" si="4"/>
        <v>231706.42</v>
      </c>
      <c r="J320" s="32"/>
    </row>
    <row r="321" spans="1:10">
      <c r="A321" s="9">
        <v>314</v>
      </c>
      <c r="B321" s="10" t="s">
        <v>328</v>
      </c>
      <c r="C321" s="11">
        <f>+[1]Validado!J6419</f>
        <v>124623.69</v>
      </c>
      <c r="D321" s="11">
        <v>0</v>
      </c>
      <c r="E321" s="11">
        <v>0</v>
      </c>
      <c r="F321" s="12">
        <v>0</v>
      </c>
      <c r="G321" s="12">
        <v>0</v>
      </c>
      <c r="H321" s="12">
        <v>0</v>
      </c>
      <c r="I321" s="11">
        <f t="shared" si="4"/>
        <v>124623.69</v>
      </c>
      <c r="J321" s="32"/>
    </row>
    <row r="322" spans="1:10">
      <c r="A322" s="9">
        <v>315</v>
      </c>
      <c r="B322" s="10" t="s">
        <v>329</v>
      </c>
      <c r="C322" s="11">
        <v>99789.3</v>
      </c>
      <c r="D322" s="11">
        <v>0</v>
      </c>
      <c r="E322" s="11">
        <v>0</v>
      </c>
      <c r="F322" s="12">
        <v>0</v>
      </c>
      <c r="G322" s="12">
        <v>0</v>
      </c>
      <c r="H322" s="12">
        <v>0</v>
      </c>
      <c r="I322" s="11">
        <f t="shared" si="4"/>
        <v>99789.3</v>
      </c>
      <c r="J322" s="32"/>
    </row>
    <row r="323" spans="1:10">
      <c r="A323" s="9">
        <v>316</v>
      </c>
      <c r="B323" s="10" t="s">
        <v>330</v>
      </c>
      <c r="C323" s="11">
        <v>0</v>
      </c>
      <c r="D323" s="11">
        <f>+[1]Validado!J6379</f>
        <v>133292.32999999999</v>
      </c>
      <c r="E323" s="11">
        <v>0</v>
      </c>
      <c r="F323" s="12">
        <v>0</v>
      </c>
      <c r="G323" s="12">
        <v>0</v>
      </c>
      <c r="H323" s="12">
        <v>0</v>
      </c>
      <c r="I323" s="11">
        <f t="shared" si="4"/>
        <v>133292.32999999999</v>
      </c>
      <c r="J323" s="32"/>
    </row>
    <row r="324" spans="1:10">
      <c r="A324" s="9">
        <v>317</v>
      </c>
      <c r="B324" s="10" t="s">
        <v>331</v>
      </c>
      <c r="C324" s="11">
        <v>68211.11</v>
      </c>
      <c r="D324" s="11">
        <v>0</v>
      </c>
      <c r="E324" s="11">
        <v>0</v>
      </c>
      <c r="F324" s="12">
        <v>0</v>
      </c>
      <c r="G324" s="12">
        <v>0</v>
      </c>
      <c r="H324" s="12">
        <v>0</v>
      </c>
      <c r="I324" s="11">
        <f t="shared" si="4"/>
        <v>68211.11</v>
      </c>
      <c r="J324" s="32"/>
    </row>
    <row r="325" spans="1:10">
      <c r="A325" s="9">
        <v>318</v>
      </c>
      <c r="B325" s="10" t="s">
        <v>332</v>
      </c>
      <c r="C325" s="11">
        <v>0</v>
      </c>
      <c r="D325" s="11">
        <v>0</v>
      </c>
      <c r="E325" s="11">
        <v>0</v>
      </c>
      <c r="F325" s="12">
        <v>0</v>
      </c>
      <c r="G325" s="12">
        <v>0</v>
      </c>
      <c r="H325" s="12">
        <f>+[1]Validado!I6461</f>
        <v>224365</v>
      </c>
      <c r="I325" s="11">
        <f t="shared" si="4"/>
        <v>224365</v>
      </c>
      <c r="J325" s="32"/>
    </row>
    <row r="326" spans="1:10">
      <c r="A326" s="9">
        <v>319</v>
      </c>
      <c r="B326" s="10" t="s">
        <v>333</v>
      </c>
      <c r="C326" s="11">
        <f>+[1]Validado!I6468</f>
        <v>496721.4</v>
      </c>
      <c r="D326" s="11">
        <v>0</v>
      </c>
      <c r="E326" s="11">
        <v>0</v>
      </c>
      <c r="F326" s="12">
        <v>0</v>
      </c>
      <c r="G326" s="12">
        <v>0</v>
      </c>
      <c r="H326" s="12">
        <v>0</v>
      </c>
      <c r="I326" s="11">
        <f t="shared" si="4"/>
        <v>496721.4</v>
      </c>
      <c r="J326" s="32"/>
    </row>
    <row r="327" spans="1:10">
      <c r="A327" s="9">
        <v>320</v>
      </c>
      <c r="B327" s="10" t="s">
        <v>334</v>
      </c>
      <c r="C327" s="11">
        <f>+[1]Validado!J6388</f>
        <v>10422264.4</v>
      </c>
      <c r="D327" s="11">
        <v>0</v>
      </c>
      <c r="E327" s="11">
        <v>0</v>
      </c>
      <c r="F327" s="12">
        <v>0</v>
      </c>
      <c r="G327" s="12">
        <v>0</v>
      </c>
      <c r="H327" s="12">
        <v>0</v>
      </c>
      <c r="I327" s="11">
        <f t="shared" si="4"/>
        <v>10422264.4</v>
      </c>
      <c r="J327" s="32"/>
    </row>
    <row r="328" spans="1:10">
      <c r="A328" s="9">
        <v>321</v>
      </c>
      <c r="B328" s="10" t="s">
        <v>335</v>
      </c>
      <c r="C328" s="11">
        <v>0</v>
      </c>
      <c r="D328" s="11">
        <v>0</v>
      </c>
      <c r="E328" s="11">
        <v>0</v>
      </c>
      <c r="F328" s="12">
        <v>0</v>
      </c>
      <c r="G328" s="12">
        <f>+[1]Validado!J6470</f>
        <v>755579.5</v>
      </c>
      <c r="H328" s="12">
        <v>0</v>
      </c>
      <c r="I328" s="11">
        <f t="shared" ref="I328:I391" si="5">+C328+D328+E328+F328+G328+H328</f>
        <v>755579.5</v>
      </c>
      <c r="J328" s="32"/>
    </row>
    <row r="329" spans="1:10">
      <c r="A329" s="9">
        <v>322</v>
      </c>
      <c r="B329" s="10" t="s">
        <v>336</v>
      </c>
      <c r="C329" s="11">
        <f>+[1]Validado!I6503</f>
        <v>412760.46</v>
      </c>
      <c r="D329" s="11">
        <f>+[1]Validado!I6507</f>
        <v>613411.19999999995</v>
      </c>
      <c r="E329" s="11">
        <v>0</v>
      </c>
      <c r="F329" s="12">
        <v>0</v>
      </c>
      <c r="G329" s="12">
        <f>+[1]Validado!I6536</f>
        <v>0</v>
      </c>
      <c r="H329" s="12">
        <f>+[1]Validado!I6546</f>
        <v>229560.74</v>
      </c>
      <c r="I329" s="11">
        <f t="shared" si="5"/>
        <v>1255732.3999999999</v>
      </c>
      <c r="J329" s="32"/>
    </row>
    <row r="330" spans="1:10">
      <c r="A330" s="9">
        <v>323</v>
      </c>
      <c r="B330" s="10" t="s">
        <v>337</v>
      </c>
      <c r="C330" s="11">
        <f>+[1]Validado!J6565</f>
        <v>89550.2</v>
      </c>
      <c r="D330" s="11">
        <v>0</v>
      </c>
      <c r="E330" s="11">
        <v>0</v>
      </c>
      <c r="F330" s="12">
        <v>0</v>
      </c>
      <c r="G330" s="12">
        <v>0</v>
      </c>
      <c r="H330" s="12">
        <v>0</v>
      </c>
      <c r="I330" s="11">
        <f t="shared" si="5"/>
        <v>89550.2</v>
      </c>
      <c r="J330" s="32"/>
    </row>
    <row r="331" spans="1:10">
      <c r="A331" s="9">
        <v>324</v>
      </c>
      <c r="B331" s="10" t="s">
        <v>338</v>
      </c>
      <c r="C331" s="11">
        <v>0</v>
      </c>
      <c r="D331" s="11">
        <v>0</v>
      </c>
      <c r="E331" s="11">
        <v>0</v>
      </c>
      <c r="F331" s="12">
        <v>0</v>
      </c>
      <c r="G331" s="12">
        <v>0</v>
      </c>
      <c r="H331" s="12">
        <f>+[1]Validado!I6563</f>
        <v>0</v>
      </c>
      <c r="I331" s="11">
        <f t="shared" si="5"/>
        <v>0</v>
      </c>
      <c r="J331" s="32"/>
    </row>
    <row r="332" spans="1:10">
      <c r="A332" s="9">
        <v>325</v>
      </c>
      <c r="B332" s="10" t="s">
        <v>339</v>
      </c>
      <c r="C332" s="11">
        <f>+[1]Validado!I6585</f>
        <v>35223</v>
      </c>
      <c r="D332" s="11">
        <v>0</v>
      </c>
      <c r="E332" s="11">
        <v>0</v>
      </c>
      <c r="F332" s="12">
        <v>0</v>
      </c>
      <c r="G332" s="12">
        <v>0</v>
      </c>
      <c r="H332" s="12">
        <v>0</v>
      </c>
      <c r="I332" s="11">
        <f t="shared" si="5"/>
        <v>35223</v>
      </c>
      <c r="J332" s="32"/>
    </row>
    <row r="333" spans="1:10">
      <c r="A333" s="9">
        <v>326</v>
      </c>
      <c r="B333" s="10" t="s">
        <v>340</v>
      </c>
      <c r="C333" s="11">
        <f>+[1]Validado!I6660</f>
        <v>20744.64</v>
      </c>
      <c r="D333" s="11">
        <v>0</v>
      </c>
      <c r="E333" s="11">
        <v>0</v>
      </c>
      <c r="F333" s="12">
        <v>0</v>
      </c>
      <c r="G333" s="12">
        <v>0</v>
      </c>
      <c r="H333" s="12">
        <v>0</v>
      </c>
      <c r="I333" s="11">
        <f t="shared" si="5"/>
        <v>20744.64</v>
      </c>
      <c r="J333" s="32"/>
    </row>
    <row r="334" spans="1:10">
      <c r="A334" s="9">
        <v>327</v>
      </c>
      <c r="B334" s="10" t="s">
        <v>341</v>
      </c>
      <c r="C334" s="11">
        <v>0</v>
      </c>
      <c r="D334" s="11">
        <v>0</v>
      </c>
      <c r="E334" s="11">
        <v>0</v>
      </c>
      <c r="F334" s="12">
        <f>+[1]Validado!I6603</f>
        <v>165200</v>
      </c>
      <c r="G334" s="12">
        <f>+[1]Validado!I6623</f>
        <v>404032</v>
      </c>
      <c r="H334" s="12">
        <v>0</v>
      </c>
      <c r="I334" s="11">
        <f t="shared" si="5"/>
        <v>569232</v>
      </c>
      <c r="J334" s="32"/>
    </row>
    <row r="335" spans="1:10">
      <c r="A335" s="9">
        <v>328</v>
      </c>
      <c r="B335" s="10" t="s">
        <v>342</v>
      </c>
      <c r="C335" s="11">
        <v>0</v>
      </c>
      <c r="D335" s="11">
        <v>0</v>
      </c>
      <c r="E335" s="11">
        <v>0</v>
      </c>
      <c r="F335" s="12">
        <v>0</v>
      </c>
      <c r="G335" s="12">
        <v>0</v>
      </c>
      <c r="H335" s="12">
        <v>131572.6</v>
      </c>
      <c r="I335" s="11">
        <f t="shared" si="5"/>
        <v>131572.6</v>
      </c>
      <c r="J335" s="32"/>
    </row>
    <row r="336" spans="1:10">
      <c r="A336" s="9">
        <v>329</v>
      </c>
      <c r="B336" s="10" t="s">
        <v>343</v>
      </c>
      <c r="C336" s="11">
        <v>0</v>
      </c>
      <c r="D336" s="11">
        <v>0</v>
      </c>
      <c r="E336" s="11">
        <v>0</v>
      </c>
      <c r="F336" s="12">
        <v>0</v>
      </c>
      <c r="G336" s="12">
        <v>0</v>
      </c>
      <c r="H336" s="12">
        <f>+[1]Validado!I6647</f>
        <v>12350</v>
      </c>
      <c r="I336" s="11">
        <f t="shared" si="5"/>
        <v>12350</v>
      </c>
      <c r="J336" s="32"/>
    </row>
    <row r="337" spans="1:10">
      <c r="A337" s="9">
        <v>330</v>
      </c>
      <c r="B337" s="10" t="s">
        <v>344</v>
      </c>
      <c r="C337" s="11">
        <v>0</v>
      </c>
      <c r="D337" s="11">
        <v>0</v>
      </c>
      <c r="E337" s="11">
        <v>0</v>
      </c>
      <c r="F337" s="12">
        <v>0</v>
      </c>
      <c r="G337" s="12">
        <v>0</v>
      </c>
      <c r="H337" s="12">
        <f>+[1]Validado!I6654</f>
        <v>950000</v>
      </c>
      <c r="I337" s="11">
        <f t="shared" si="5"/>
        <v>950000</v>
      </c>
      <c r="J337" s="32"/>
    </row>
    <row r="338" spans="1:10">
      <c r="A338" s="9">
        <v>331</v>
      </c>
      <c r="B338" s="10" t="s">
        <v>345</v>
      </c>
      <c r="C338" s="11">
        <v>0</v>
      </c>
      <c r="D338" s="11">
        <v>0</v>
      </c>
      <c r="E338" s="11">
        <v>0</v>
      </c>
      <c r="F338" s="12">
        <v>0</v>
      </c>
      <c r="G338" s="12">
        <v>0</v>
      </c>
      <c r="H338" s="12">
        <f>+[1]Validado!I6675</f>
        <v>0</v>
      </c>
      <c r="I338" s="11">
        <f t="shared" si="5"/>
        <v>0</v>
      </c>
      <c r="J338" s="32"/>
    </row>
    <row r="339" spans="1:10">
      <c r="A339" s="9">
        <v>332</v>
      </c>
      <c r="B339" s="10" t="s">
        <v>346</v>
      </c>
      <c r="C339" s="11">
        <v>371936.5</v>
      </c>
      <c r="D339" s="11">
        <v>0</v>
      </c>
      <c r="E339" s="11">
        <v>0</v>
      </c>
      <c r="F339" s="12">
        <v>0</v>
      </c>
      <c r="G339" s="12">
        <v>0</v>
      </c>
      <c r="H339" s="12">
        <f>+[1]Validado!I6676</f>
        <v>0</v>
      </c>
      <c r="I339" s="11">
        <f t="shared" si="5"/>
        <v>371936.5</v>
      </c>
      <c r="J339" s="32"/>
    </row>
    <row r="340" spans="1:10">
      <c r="A340" s="9">
        <v>333</v>
      </c>
      <c r="B340" s="10" t="s">
        <v>347</v>
      </c>
      <c r="C340" s="11">
        <f>+[1]Validado!I6681</f>
        <v>30730</v>
      </c>
      <c r="D340" s="11">
        <v>0</v>
      </c>
      <c r="E340" s="11">
        <v>0</v>
      </c>
      <c r="F340" s="12">
        <f>+[1]Validado!I6684</f>
        <v>162000</v>
      </c>
      <c r="G340" s="12">
        <f>+[1]Validado!I6688</f>
        <v>0</v>
      </c>
      <c r="H340" s="12">
        <v>0</v>
      </c>
      <c r="I340" s="11">
        <f t="shared" si="5"/>
        <v>192730</v>
      </c>
      <c r="J340" s="32"/>
    </row>
    <row r="341" spans="1:10">
      <c r="A341" s="9">
        <v>334</v>
      </c>
      <c r="B341" s="10" t="s">
        <v>348</v>
      </c>
      <c r="C341" s="11">
        <v>0</v>
      </c>
      <c r="D341" s="11">
        <v>0</v>
      </c>
      <c r="E341" s="11">
        <v>0</v>
      </c>
      <c r="F341" s="12">
        <v>0</v>
      </c>
      <c r="G341" s="12">
        <v>0</v>
      </c>
      <c r="H341" s="12">
        <f>+[1]Validado!I6666</f>
        <v>30090</v>
      </c>
      <c r="I341" s="11">
        <f t="shared" si="5"/>
        <v>30090</v>
      </c>
      <c r="J341" s="32"/>
    </row>
    <row r="342" spans="1:10">
      <c r="A342" s="9">
        <v>335</v>
      </c>
      <c r="B342" s="10" t="s">
        <v>349</v>
      </c>
      <c r="C342" s="11">
        <v>0</v>
      </c>
      <c r="D342" s="11">
        <v>0</v>
      </c>
      <c r="E342" s="11">
        <v>0</v>
      </c>
      <c r="F342" s="12">
        <v>0</v>
      </c>
      <c r="G342" s="12">
        <v>0</v>
      </c>
      <c r="H342" s="12">
        <f>+[1]Validado!I6696</f>
        <v>0</v>
      </c>
      <c r="I342" s="11">
        <f t="shared" si="5"/>
        <v>0</v>
      </c>
      <c r="J342" s="32"/>
    </row>
    <row r="343" spans="1:10">
      <c r="A343" s="9">
        <v>336</v>
      </c>
      <c r="B343" s="10" t="s">
        <v>350</v>
      </c>
      <c r="C343" s="11">
        <v>0</v>
      </c>
      <c r="D343" s="11">
        <v>0</v>
      </c>
      <c r="E343" s="11">
        <v>0</v>
      </c>
      <c r="F343" s="12">
        <v>0</v>
      </c>
      <c r="G343" s="12">
        <f>+[1]Validado!I6718</f>
        <v>0</v>
      </c>
      <c r="H343" s="12">
        <f>+[1]Validado!I6725</f>
        <v>0</v>
      </c>
      <c r="I343" s="11">
        <f t="shared" si="5"/>
        <v>0</v>
      </c>
      <c r="J343" s="32"/>
    </row>
    <row r="344" spans="1:10">
      <c r="A344" s="9">
        <v>337</v>
      </c>
      <c r="B344" s="10" t="s">
        <v>351</v>
      </c>
      <c r="C344" s="11">
        <f>+[1]Validado!J6569</f>
        <v>862561.29</v>
      </c>
      <c r="D344" s="11">
        <v>0</v>
      </c>
      <c r="E344" s="11">
        <v>0</v>
      </c>
      <c r="F344" s="12">
        <v>0</v>
      </c>
      <c r="G344" s="12">
        <v>0</v>
      </c>
      <c r="H344" s="12">
        <v>0</v>
      </c>
      <c r="I344" s="11">
        <f t="shared" si="5"/>
        <v>862561.29</v>
      </c>
      <c r="J344" s="32"/>
    </row>
    <row r="345" spans="1:10">
      <c r="A345" s="9">
        <v>338</v>
      </c>
      <c r="B345" s="10" t="s">
        <v>352</v>
      </c>
      <c r="C345" s="11">
        <v>0</v>
      </c>
      <c r="D345" s="11">
        <v>0</v>
      </c>
      <c r="E345" s="11">
        <v>0</v>
      </c>
      <c r="F345" s="12">
        <v>0</v>
      </c>
      <c r="G345" s="12">
        <f>+[1]Validado!I6731</f>
        <v>0</v>
      </c>
      <c r="H345" s="12">
        <f>+[1]Validado!I6736</f>
        <v>0</v>
      </c>
      <c r="I345" s="11">
        <f t="shared" si="5"/>
        <v>0</v>
      </c>
      <c r="J345" s="32"/>
    </row>
    <row r="346" spans="1:10">
      <c r="A346" s="9">
        <v>339</v>
      </c>
      <c r="B346" s="10" t="s">
        <v>353</v>
      </c>
      <c r="C346" s="11">
        <f>+[1]Validado!J6740</f>
        <v>515943.79</v>
      </c>
      <c r="D346" s="11">
        <v>0</v>
      </c>
      <c r="E346" s="11">
        <v>0</v>
      </c>
      <c r="F346" s="12">
        <v>0</v>
      </c>
      <c r="G346" s="12">
        <v>0</v>
      </c>
      <c r="H346" s="12">
        <v>0</v>
      </c>
      <c r="I346" s="11">
        <f t="shared" si="5"/>
        <v>515943.79</v>
      </c>
      <c r="J346" s="32"/>
    </row>
    <row r="347" spans="1:10">
      <c r="A347" s="9">
        <v>340</v>
      </c>
      <c r="B347" s="10" t="s">
        <v>354</v>
      </c>
      <c r="C347" s="11">
        <v>2260460</v>
      </c>
      <c r="D347" s="11">
        <v>0</v>
      </c>
      <c r="E347" s="11">
        <v>0</v>
      </c>
      <c r="F347" s="12">
        <v>0</v>
      </c>
      <c r="G347" s="12">
        <v>0</v>
      </c>
      <c r="H347" s="12">
        <v>0</v>
      </c>
      <c r="I347" s="11">
        <f t="shared" si="5"/>
        <v>2260460</v>
      </c>
      <c r="J347" s="32"/>
    </row>
    <row r="348" spans="1:10">
      <c r="A348" s="9">
        <v>341</v>
      </c>
      <c r="B348" s="10" t="s">
        <v>355</v>
      </c>
      <c r="C348" s="11">
        <v>0</v>
      </c>
      <c r="D348" s="11">
        <v>0</v>
      </c>
      <c r="E348" s="11">
        <f>+[1]Validado!I6781</f>
        <v>0</v>
      </c>
      <c r="F348" s="12">
        <f>+[1]Validado!I6797</f>
        <v>0</v>
      </c>
      <c r="G348" s="12">
        <f>[1]Validado!I6820</f>
        <v>0</v>
      </c>
      <c r="H348" s="12">
        <f>[1]Validado!I6835</f>
        <v>98112</v>
      </c>
      <c r="I348" s="11">
        <f t="shared" si="5"/>
        <v>98112</v>
      </c>
      <c r="J348" s="32"/>
    </row>
    <row r="349" spans="1:10">
      <c r="A349" s="9">
        <v>342</v>
      </c>
      <c r="B349" s="10" t="s">
        <v>356</v>
      </c>
      <c r="C349" s="11">
        <v>0</v>
      </c>
      <c r="D349" s="11">
        <v>0</v>
      </c>
      <c r="E349" s="11">
        <v>0</v>
      </c>
      <c r="F349" s="12">
        <v>0</v>
      </c>
      <c r="G349" s="12">
        <v>0</v>
      </c>
      <c r="H349" s="12">
        <f>+[1]Validado!I6843</f>
        <v>0</v>
      </c>
      <c r="I349" s="11">
        <f t="shared" si="5"/>
        <v>0</v>
      </c>
      <c r="J349" s="32"/>
    </row>
    <row r="350" spans="1:10">
      <c r="A350" s="9">
        <v>343</v>
      </c>
      <c r="B350" s="10" t="s">
        <v>357</v>
      </c>
      <c r="C350" s="11">
        <v>3286403.64</v>
      </c>
      <c r="D350" s="11">
        <v>0</v>
      </c>
      <c r="E350" s="11">
        <v>0</v>
      </c>
      <c r="F350" s="12">
        <v>0</v>
      </c>
      <c r="G350" s="12">
        <v>0</v>
      </c>
      <c r="H350" s="12">
        <v>0</v>
      </c>
      <c r="I350" s="11">
        <f t="shared" si="5"/>
        <v>3286403.64</v>
      </c>
      <c r="J350" s="32"/>
    </row>
    <row r="351" spans="1:10">
      <c r="A351" s="9">
        <v>344</v>
      </c>
      <c r="B351" s="10" t="s">
        <v>358</v>
      </c>
      <c r="C351" s="11">
        <f>+[1]Validado!J6750</f>
        <v>65137.120000000003</v>
      </c>
      <c r="D351" s="11">
        <v>0</v>
      </c>
      <c r="E351" s="11">
        <v>0</v>
      </c>
      <c r="F351" s="12">
        <v>0</v>
      </c>
      <c r="G351" s="12">
        <v>0</v>
      </c>
      <c r="H351" s="12">
        <v>0</v>
      </c>
      <c r="I351" s="11">
        <f t="shared" si="5"/>
        <v>65137.120000000003</v>
      </c>
      <c r="J351" s="32"/>
    </row>
    <row r="352" spans="1:10">
      <c r="A352" s="9">
        <v>345</v>
      </c>
      <c r="B352" s="10" t="s">
        <v>359</v>
      </c>
      <c r="C352" s="11">
        <f>+[1]Validado!J6997</f>
        <v>13222604.699999999</v>
      </c>
      <c r="D352" s="11">
        <v>0</v>
      </c>
      <c r="E352" s="11">
        <v>0</v>
      </c>
      <c r="F352" s="12">
        <v>0</v>
      </c>
      <c r="G352" s="12">
        <v>0</v>
      </c>
      <c r="H352" s="12">
        <v>0</v>
      </c>
      <c r="I352" s="11">
        <f t="shared" si="5"/>
        <v>13222604.699999999</v>
      </c>
      <c r="J352" s="32"/>
    </row>
    <row r="353" spans="1:10">
      <c r="A353" s="9">
        <v>346</v>
      </c>
      <c r="B353" s="10" t="s">
        <v>360</v>
      </c>
      <c r="C353" s="11">
        <v>0</v>
      </c>
      <c r="D353" s="11">
        <f>+[1]Validado!I6872</f>
        <v>3286403.64</v>
      </c>
      <c r="E353" s="11">
        <v>0</v>
      </c>
      <c r="F353" s="12">
        <f>+[1]Validado!I6885</f>
        <v>0</v>
      </c>
      <c r="G353" s="12">
        <v>0</v>
      </c>
      <c r="H353" s="12">
        <v>0</v>
      </c>
      <c r="I353" s="11">
        <f t="shared" si="5"/>
        <v>3286403.64</v>
      </c>
      <c r="J353" s="32"/>
    </row>
    <row r="354" spans="1:10">
      <c r="A354" s="9">
        <v>347</v>
      </c>
      <c r="B354" s="10" t="s">
        <v>361</v>
      </c>
      <c r="C354" s="11">
        <v>0</v>
      </c>
      <c r="D354" s="11">
        <v>0</v>
      </c>
      <c r="E354" s="11">
        <v>0</v>
      </c>
      <c r="F354" s="12">
        <v>0</v>
      </c>
      <c r="G354" s="12">
        <v>0</v>
      </c>
      <c r="H354" s="12">
        <f>+[1]Validado!I6893</f>
        <v>328300</v>
      </c>
      <c r="I354" s="11">
        <f t="shared" si="5"/>
        <v>328300</v>
      </c>
      <c r="J354" s="32"/>
    </row>
    <row r="355" spans="1:10">
      <c r="A355" s="9">
        <v>348</v>
      </c>
      <c r="B355" s="10" t="s">
        <v>362</v>
      </c>
      <c r="C355" s="11">
        <v>0</v>
      </c>
      <c r="D355" s="11">
        <v>0</v>
      </c>
      <c r="E355" s="11">
        <v>0</v>
      </c>
      <c r="F355" s="12">
        <v>0</v>
      </c>
      <c r="G355" s="12">
        <v>0</v>
      </c>
      <c r="H355" s="12">
        <f>[1]Validado!I6921</f>
        <v>194070</v>
      </c>
      <c r="I355" s="11">
        <f t="shared" si="5"/>
        <v>194070</v>
      </c>
      <c r="J355" s="32"/>
    </row>
    <row r="356" spans="1:10">
      <c r="A356" s="9">
        <v>349</v>
      </c>
      <c r="B356" s="10" t="s">
        <v>363</v>
      </c>
      <c r="C356" s="11">
        <v>0</v>
      </c>
      <c r="D356" s="11">
        <v>0</v>
      </c>
      <c r="E356" s="11">
        <v>0</v>
      </c>
      <c r="F356" s="12">
        <v>0</v>
      </c>
      <c r="G356" s="12">
        <f>[1]Validado!I6932</f>
        <v>139186.98000000001</v>
      </c>
      <c r="H356" s="12">
        <f>+[1]Validado!I6950</f>
        <v>198934.2</v>
      </c>
      <c r="I356" s="11">
        <f t="shared" si="5"/>
        <v>338121.18000000005</v>
      </c>
      <c r="J356" s="32"/>
    </row>
    <row r="357" spans="1:10">
      <c r="A357" s="9">
        <v>350</v>
      </c>
      <c r="B357" s="10" t="s">
        <v>364</v>
      </c>
      <c r="C357" s="11">
        <v>0</v>
      </c>
      <c r="D357" s="11">
        <v>0</v>
      </c>
      <c r="E357" s="11">
        <f>+[1]Validado!I6958</f>
        <v>147989.28</v>
      </c>
      <c r="F357" s="12">
        <v>0</v>
      </c>
      <c r="G357" s="12">
        <v>0</v>
      </c>
      <c r="H357" s="12">
        <v>0</v>
      </c>
      <c r="I357" s="11">
        <f t="shared" si="5"/>
        <v>147989.28</v>
      </c>
      <c r="J357" s="32"/>
    </row>
    <row r="358" spans="1:10">
      <c r="A358" s="9">
        <v>351</v>
      </c>
      <c r="B358" s="10" t="s">
        <v>365</v>
      </c>
      <c r="C358" s="11">
        <v>0</v>
      </c>
      <c r="D358" s="11">
        <v>0</v>
      </c>
      <c r="E358" s="11">
        <v>0</v>
      </c>
      <c r="F358" s="12">
        <v>0</v>
      </c>
      <c r="G358" s="12">
        <f>[1]Validado!I6932</f>
        <v>139186.98000000001</v>
      </c>
      <c r="H358" s="12">
        <v>0</v>
      </c>
      <c r="I358" s="11">
        <f t="shared" si="5"/>
        <v>139186.98000000001</v>
      </c>
      <c r="J358" s="32"/>
    </row>
    <row r="359" spans="1:10">
      <c r="A359" s="9">
        <v>352</v>
      </c>
      <c r="B359" s="10" t="s">
        <v>366</v>
      </c>
      <c r="C359" s="11">
        <v>0</v>
      </c>
      <c r="D359" s="11">
        <v>0</v>
      </c>
      <c r="E359" s="11">
        <v>0</v>
      </c>
      <c r="F359" s="12">
        <v>0</v>
      </c>
      <c r="G359" s="12">
        <v>0</v>
      </c>
      <c r="H359" s="12">
        <f>+[1]Validado!I6969</f>
        <v>0</v>
      </c>
      <c r="I359" s="11">
        <f t="shared" si="5"/>
        <v>0</v>
      </c>
      <c r="J359" s="32"/>
    </row>
    <row r="360" spans="1:10">
      <c r="A360" s="9">
        <v>353</v>
      </c>
      <c r="B360" s="10" t="s">
        <v>367</v>
      </c>
      <c r="C360" s="11">
        <v>0</v>
      </c>
      <c r="D360" s="11">
        <v>0</v>
      </c>
      <c r="E360" s="11">
        <v>0</v>
      </c>
      <c r="F360" s="12">
        <v>0</v>
      </c>
      <c r="G360" s="12">
        <f>+[1]Validado!J6981</f>
        <v>131581.79999999999</v>
      </c>
      <c r="H360" s="12">
        <v>0</v>
      </c>
      <c r="I360" s="11">
        <f t="shared" si="5"/>
        <v>131581.79999999999</v>
      </c>
      <c r="J360" s="32"/>
    </row>
    <row r="361" spans="1:10">
      <c r="A361" s="9">
        <v>354</v>
      </c>
      <c r="B361" s="10" t="s">
        <v>368</v>
      </c>
      <c r="C361" s="11">
        <v>0</v>
      </c>
      <c r="D361" s="11">
        <f>+[1]Validado!I6990</f>
        <v>306800</v>
      </c>
      <c r="E361" s="11">
        <v>0</v>
      </c>
      <c r="F361" s="12">
        <v>0</v>
      </c>
      <c r="G361" s="12">
        <v>0</v>
      </c>
      <c r="H361" s="12">
        <v>0</v>
      </c>
      <c r="I361" s="11">
        <f t="shared" si="5"/>
        <v>306800</v>
      </c>
      <c r="J361" s="32"/>
    </row>
    <row r="362" spans="1:10">
      <c r="A362" s="9">
        <v>355</v>
      </c>
      <c r="B362" s="10" t="s">
        <v>369</v>
      </c>
      <c r="C362" s="11">
        <v>0</v>
      </c>
      <c r="D362" s="11">
        <f>+[1]Validado!I6994</f>
        <v>41300</v>
      </c>
      <c r="E362" s="11">
        <v>0</v>
      </c>
      <c r="F362" s="12">
        <v>0</v>
      </c>
      <c r="G362" s="12">
        <v>0</v>
      </c>
      <c r="H362" s="12">
        <v>0</v>
      </c>
      <c r="I362" s="11">
        <f t="shared" si="5"/>
        <v>41300</v>
      </c>
      <c r="J362" s="32"/>
    </row>
    <row r="363" spans="1:10">
      <c r="A363" s="9">
        <v>356</v>
      </c>
      <c r="B363" s="10" t="s">
        <v>370</v>
      </c>
      <c r="C363" s="11">
        <v>0</v>
      </c>
      <c r="D363" s="11">
        <v>0</v>
      </c>
      <c r="E363" s="11">
        <v>0</v>
      </c>
      <c r="F363" s="12">
        <v>0</v>
      </c>
      <c r="G363" s="12">
        <v>0</v>
      </c>
      <c r="H363" s="12">
        <f>+[1]Validado!I7052</f>
        <v>0</v>
      </c>
      <c r="I363" s="11">
        <f t="shared" si="5"/>
        <v>0</v>
      </c>
      <c r="J363" s="32"/>
    </row>
    <row r="364" spans="1:10">
      <c r="A364" s="9">
        <v>357</v>
      </c>
      <c r="B364" s="10" t="s">
        <v>371</v>
      </c>
      <c r="C364" s="11">
        <v>0</v>
      </c>
      <c r="D364" s="11">
        <v>0</v>
      </c>
      <c r="E364" s="11">
        <v>0</v>
      </c>
      <c r="F364" s="12">
        <v>0</v>
      </c>
      <c r="G364" s="12">
        <v>0</v>
      </c>
      <c r="H364" s="12">
        <f>+[1]Validado!I7059</f>
        <v>0</v>
      </c>
      <c r="I364" s="11">
        <f t="shared" si="5"/>
        <v>0</v>
      </c>
      <c r="J364" s="32"/>
    </row>
    <row r="365" spans="1:10">
      <c r="A365" s="9">
        <v>358</v>
      </c>
      <c r="B365" s="10" t="s">
        <v>372</v>
      </c>
      <c r="C365" s="11">
        <v>0</v>
      </c>
      <c r="D365" s="11">
        <v>0</v>
      </c>
      <c r="E365" s="11">
        <v>0</v>
      </c>
      <c r="F365" s="12">
        <v>0</v>
      </c>
      <c r="G365" s="12">
        <v>0</v>
      </c>
      <c r="H365" s="12">
        <f>+[1]Validado!I7059</f>
        <v>0</v>
      </c>
      <c r="I365" s="11">
        <f t="shared" si="5"/>
        <v>0</v>
      </c>
      <c r="J365" s="32"/>
    </row>
    <row r="366" spans="1:10">
      <c r="A366" s="9">
        <v>359</v>
      </c>
      <c r="B366" s="10" t="s">
        <v>373</v>
      </c>
      <c r="C366" s="11">
        <v>0</v>
      </c>
      <c r="D366" s="11">
        <v>0</v>
      </c>
      <c r="E366" s="11">
        <f>+[1]Validado!J7122</f>
        <v>10949181.300000001</v>
      </c>
      <c r="F366" s="12">
        <v>0</v>
      </c>
      <c r="G366" s="12">
        <v>0</v>
      </c>
      <c r="H366" s="12">
        <v>0</v>
      </c>
      <c r="I366" s="11">
        <f t="shared" si="5"/>
        <v>10949181.300000001</v>
      </c>
      <c r="J366" s="32"/>
    </row>
    <row r="367" spans="1:10">
      <c r="A367" s="9">
        <v>360</v>
      </c>
      <c r="B367" s="10" t="s">
        <v>374</v>
      </c>
      <c r="C367" s="11">
        <v>0</v>
      </c>
      <c r="D367" s="11">
        <v>0</v>
      </c>
      <c r="E367" s="11">
        <v>0</v>
      </c>
      <c r="F367" s="12">
        <v>0</v>
      </c>
      <c r="G367" s="12">
        <v>0</v>
      </c>
      <c r="H367" s="12">
        <f>+[1]Validado!I7280</f>
        <v>30000</v>
      </c>
      <c r="I367" s="11">
        <f t="shared" si="5"/>
        <v>30000</v>
      </c>
      <c r="J367" s="32"/>
    </row>
    <row r="368" spans="1:10">
      <c r="A368" s="9">
        <v>361</v>
      </c>
      <c r="B368" s="10" t="s">
        <v>375</v>
      </c>
      <c r="C368" s="11">
        <v>0</v>
      </c>
      <c r="D368" s="11">
        <v>0</v>
      </c>
      <c r="E368" s="11">
        <v>0</v>
      </c>
      <c r="F368" s="12">
        <v>0</v>
      </c>
      <c r="G368" s="12">
        <v>0</v>
      </c>
      <c r="H368" s="12">
        <f>+[1]Validado!I7099</f>
        <v>0</v>
      </c>
      <c r="I368" s="11">
        <f t="shared" si="5"/>
        <v>0</v>
      </c>
      <c r="J368" s="32"/>
    </row>
    <row r="369" spans="1:10">
      <c r="A369" s="9">
        <v>362</v>
      </c>
      <c r="B369" s="10" t="s">
        <v>376</v>
      </c>
      <c r="C369" s="11">
        <v>0</v>
      </c>
      <c r="D369" s="11">
        <f>+[1]Validado!J7114</f>
        <v>529250</v>
      </c>
      <c r="E369" s="11">
        <v>0</v>
      </c>
      <c r="F369" s="12">
        <v>0</v>
      </c>
      <c r="G369" s="12">
        <v>0</v>
      </c>
      <c r="H369" s="12">
        <v>0</v>
      </c>
      <c r="I369" s="11">
        <f t="shared" si="5"/>
        <v>529250</v>
      </c>
      <c r="J369" s="32"/>
    </row>
    <row r="370" spans="1:10">
      <c r="A370" s="9">
        <v>363</v>
      </c>
      <c r="B370" s="10" t="s">
        <v>377</v>
      </c>
      <c r="C370" s="11">
        <v>0</v>
      </c>
      <c r="D370" s="11">
        <v>0</v>
      </c>
      <c r="E370" s="11">
        <v>0</v>
      </c>
      <c r="F370" s="12">
        <v>0</v>
      </c>
      <c r="G370" s="12">
        <v>0</v>
      </c>
      <c r="H370" s="12">
        <f>+[1]Validado!I7296</f>
        <v>0</v>
      </c>
      <c r="I370" s="11">
        <f t="shared" si="5"/>
        <v>0</v>
      </c>
      <c r="J370" s="32"/>
    </row>
    <row r="371" spans="1:10">
      <c r="A371" s="9">
        <v>364</v>
      </c>
      <c r="B371" s="10" t="s">
        <v>378</v>
      </c>
      <c r="C371" s="11">
        <v>0</v>
      </c>
      <c r="D371" s="11">
        <v>0</v>
      </c>
      <c r="E371" s="11">
        <v>0</v>
      </c>
      <c r="F371" s="12">
        <v>0</v>
      </c>
      <c r="G371" s="12">
        <f>+[1]Validado!J7106</f>
        <v>0</v>
      </c>
      <c r="H371" s="12">
        <v>0</v>
      </c>
      <c r="I371" s="11">
        <f t="shared" si="5"/>
        <v>0</v>
      </c>
      <c r="J371" s="32"/>
    </row>
    <row r="372" spans="1:10">
      <c r="A372" s="9">
        <v>365</v>
      </c>
      <c r="B372" s="10" t="s">
        <v>379</v>
      </c>
      <c r="C372" s="11">
        <v>0</v>
      </c>
      <c r="D372" s="11">
        <v>0</v>
      </c>
      <c r="E372" s="11">
        <v>0</v>
      </c>
      <c r="F372" s="12">
        <v>0</v>
      </c>
      <c r="G372" s="12">
        <v>0</v>
      </c>
      <c r="H372" s="12">
        <f>[1]Validado!J6704</f>
        <v>0</v>
      </c>
      <c r="I372" s="11">
        <f t="shared" si="5"/>
        <v>0</v>
      </c>
      <c r="J372" s="32"/>
    </row>
    <row r="373" spans="1:10">
      <c r="A373" s="9">
        <v>366</v>
      </c>
      <c r="B373" s="10" t="s">
        <v>380</v>
      </c>
      <c r="C373" s="11">
        <f>+[1]Validado!I7199</f>
        <v>241944</v>
      </c>
      <c r="D373" s="11">
        <v>0</v>
      </c>
      <c r="E373" s="11">
        <v>0</v>
      </c>
      <c r="F373" s="12">
        <v>0</v>
      </c>
      <c r="G373" s="12">
        <v>0</v>
      </c>
      <c r="H373" s="12">
        <v>0</v>
      </c>
      <c r="I373" s="11">
        <f t="shared" si="5"/>
        <v>241944</v>
      </c>
      <c r="J373" s="32"/>
    </row>
    <row r="374" spans="1:10">
      <c r="A374" s="9">
        <v>367</v>
      </c>
      <c r="B374" s="10" t="s">
        <v>381</v>
      </c>
      <c r="C374" s="11">
        <v>0</v>
      </c>
      <c r="D374" s="11">
        <v>0</v>
      </c>
      <c r="E374" s="11">
        <v>0</v>
      </c>
      <c r="F374" s="12">
        <v>0</v>
      </c>
      <c r="G374" s="12">
        <f>+[1]Validado!I7184</f>
        <v>0</v>
      </c>
      <c r="H374" s="12">
        <f>+[1]Validado!I7190</f>
        <v>0</v>
      </c>
      <c r="I374" s="11">
        <f t="shared" si="5"/>
        <v>0</v>
      </c>
      <c r="J374" s="32"/>
    </row>
    <row r="375" spans="1:10">
      <c r="A375" s="9">
        <v>368</v>
      </c>
      <c r="B375" s="10" t="s">
        <v>382</v>
      </c>
      <c r="C375" s="11">
        <v>34692</v>
      </c>
      <c r="D375" s="11">
        <v>0</v>
      </c>
      <c r="E375" s="11">
        <v>0</v>
      </c>
      <c r="F375" s="12">
        <v>0</v>
      </c>
      <c r="G375" s="12">
        <v>0</v>
      </c>
      <c r="H375" s="12">
        <v>0</v>
      </c>
      <c r="I375" s="11">
        <f t="shared" si="5"/>
        <v>34692</v>
      </c>
      <c r="J375" s="32"/>
    </row>
    <row r="376" spans="1:10">
      <c r="A376" s="9">
        <v>369</v>
      </c>
      <c r="B376" s="10" t="s">
        <v>383</v>
      </c>
      <c r="C376" s="11">
        <v>0</v>
      </c>
      <c r="D376" s="11">
        <v>0</v>
      </c>
      <c r="E376" s="11">
        <v>0</v>
      </c>
      <c r="F376" s="12">
        <v>0</v>
      </c>
      <c r="G376" s="12">
        <f>+[1]Validado!J7210</f>
        <v>0</v>
      </c>
      <c r="H376" s="12">
        <v>0</v>
      </c>
      <c r="I376" s="11">
        <f t="shared" si="5"/>
        <v>0</v>
      </c>
      <c r="J376" s="32"/>
    </row>
    <row r="377" spans="1:10">
      <c r="A377" s="9">
        <v>370</v>
      </c>
      <c r="B377" s="10" t="s">
        <v>384</v>
      </c>
      <c r="C377" s="11">
        <v>1844817</v>
      </c>
      <c r="D377" s="11">
        <v>0</v>
      </c>
      <c r="E377" s="11">
        <v>0</v>
      </c>
      <c r="F377" s="12">
        <v>0</v>
      </c>
      <c r="G377" s="12">
        <v>0</v>
      </c>
      <c r="H377" s="12">
        <v>0</v>
      </c>
      <c r="I377" s="11">
        <f t="shared" si="5"/>
        <v>1844817</v>
      </c>
      <c r="J377" s="32"/>
    </row>
    <row r="378" spans="1:10">
      <c r="A378" s="9">
        <v>371</v>
      </c>
      <c r="B378" s="10" t="s">
        <v>385</v>
      </c>
      <c r="C378" s="11">
        <v>0</v>
      </c>
      <c r="D378" s="11">
        <v>0</v>
      </c>
      <c r="E378" s="11">
        <v>0</v>
      </c>
      <c r="F378" s="12">
        <v>0</v>
      </c>
      <c r="G378" s="12">
        <v>0</v>
      </c>
      <c r="H378" s="12">
        <f>[1]Validado!J7160</f>
        <v>0</v>
      </c>
      <c r="I378" s="11">
        <f t="shared" si="5"/>
        <v>0</v>
      </c>
      <c r="J378" s="32"/>
    </row>
    <row r="379" spans="1:10">
      <c r="A379" s="9">
        <v>372</v>
      </c>
      <c r="B379" s="10" t="s">
        <v>386</v>
      </c>
      <c r="C379" s="11">
        <f>+[1]Validado!I7345</f>
        <v>49675.64</v>
      </c>
      <c r="D379" s="11">
        <v>0</v>
      </c>
      <c r="E379" s="11">
        <v>0</v>
      </c>
      <c r="F379" s="12">
        <v>0</v>
      </c>
      <c r="G379" s="12">
        <v>0</v>
      </c>
      <c r="H379" s="12">
        <v>0</v>
      </c>
      <c r="I379" s="11">
        <f t="shared" si="5"/>
        <v>49675.64</v>
      </c>
      <c r="J379" s="32"/>
    </row>
    <row r="380" spans="1:10">
      <c r="A380" s="9">
        <v>373</v>
      </c>
      <c r="B380" s="10" t="s">
        <v>387</v>
      </c>
      <c r="C380" s="11">
        <f>+[1]Validado!I7336</f>
        <v>571727.69999999995</v>
      </c>
      <c r="D380" s="11">
        <v>0</v>
      </c>
      <c r="E380" s="11">
        <v>0</v>
      </c>
      <c r="F380" s="12">
        <v>0</v>
      </c>
      <c r="G380" s="12">
        <v>0</v>
      </c>
      <c r="H380" s="12">
        <v>0</v>
      </c>
      <c r="I380" s="11">
        <f t="shared" si="5"/>
        <v>571727.69999999995</v>
      </c>
      <c r="J380" s="32"/>
    </row>
    <row r="381" spans="1:10">
      <c r="A381" s="9">
        <v>374</v>
      </c>
      <c r="B381" s="10" t="s">
        <v>388</v>
      </c>
      <c r="C381" s="11">
        <v>0</v>
      </c>
      <c r="D381" s="11">
        <v>0</v>
      </c>
      <c r="E381" s="11">
        <f>+[1]Validado!J7338</f>
        <v>175230</v>
      </c>
      <c r="F381" s="12">
        <v>0</v>
      </c>
      <c r="G381" s="12">
        <v>0</v>
      </c>
      <c r="H381" s="12">
        <v>0</v>
      </c>
      <c r="I381" s="11">
        <f t="shared" si="5"/>
        <v>175230</v>
      </c>
      <c r="J381" s="32"/>
    </row>
    <row r="382" spans="1:10">
      <c r="A382" s="9">
        <v>375</v>
      </c>
      <c r="B382" s="10" t="s">
        <v>389</v>
      </c>
      <c r="C382" s="11">
        <f>+[1]Validado!J7347</f>
        <v>918186</v>
      </c>
      <c r="D382" s="11">
        <v>0</v>
      </c>
      <c r="E382" s="11">
        <v>0</v>
      </c>
      <c r="F382" s="12">
        <v>0</v>
      </c>
      <c r="G382" s="12">
        <v>0</v>
      </c>
      <c r="H382" s="12">
        <v>0</v>
      </c>
      <c r="I382" s="11">
        <f t="shared" si="5"/>
        <v>918186</v>
      </c>
      <c r="J382" s="32"/>
    </row>
    <row r="383" spans="1:10">
      <c r="A383" s="9">
        <v>376</v>
      </c>
      <c r="B383" s="10" t="s">
        <v>390</v>
      </c>
      <c r="C383" s="11">
        <f>+[1]Validado!I8725</f>
        <v>368716.94</v>
      </c>
      <c r="D383" s="11">
        <v>0</v>
      </c>
      <c r="E383" s="11">
        <v>0</v>
      </c>
      <c r="F383" s="12">
        <v>0</v>
      </c>
      <c r="G383" s="12">
        <v>0</v>
      </c>
      <c r="H383" s="12">
        <v>0</v>
      </c>
      <c r="I383" s="11">
        <f t="shared" si="5"/>
        <v>368716.94</v>
      </c>
      <c r="J383" s="32"/>
    </row>
    <row r="384" spans="1:10">
      <c r="A384" s="9">
        <v>377</v>
      </c>
      <c r="B384" s="10" t="s">
        <v>391</v>
      </c>
      <c r="C384" s="11">
        <f>+[1]Validado!I7365</f>
        <v>81107</v>
      </c>
      <c r="D384" s="11">
        <v>0</v>
      </c>
      <c r="E384" s="11">
        <v>0</v>
      </c>
      <c r="F384" s="12">
        <v>0</v>
      </c>
      <c r="G384" s="12">
        <v>0</v>
      </c>
      <c r="H384" s="12">
        <v>0</v>
      </c>
      <c r="I384" s="11">
        <f t="shared" si="5"/>
        <v>81107</v>
      </c>
      <c r="J384" s="32"/>
    </row>
    <row r="385" spans="1:10">
      <c r="A385" s="9">
        <v>378</v>
      </c>
      <c r="B385" s="10" t="s">
        <v>392</v>
      </c>
      <c r="C385" s="11">
        <v>0</v>
      </c>
      <c r="D385" s="11">
        <v>0</v>
      </c>
      <c r="E385" s="11">
        <v>0</v>
      </c>
      <c r="F385" s="12">
        <v>0</v>
      </c>
      <c r="G385" s="12">
        <f>+[1]Validado!I7397</f>
        <v>0</v>
      </c>
      <c r="H385" s="12">
        <f>+[1]Validado!I7424</f>
        <v>416554</v>
      </c>
      <c r="I385" s="11">
        <f t="shared" si="5"/>
        <v>416554</v>
      </c>
      <c r="J385" s="32"/>
    </row>
    <row r="386" spans="1:10">
      <c r="A386" s="9">
        <v>379</v>
      </c>
      <c r="B386" s="10" t="s">
        <v>393</v>
      </c>
      <c r="C386" s="11">
        <f>+[1]Validado!I7436</f>
        <v>653814.93999999994</v>
      </c>
      <c r="D386" s="11">
        <f>+[1]Validado!I7439</f>
        <v>39341.72</v>
      </c>
      <c r="E386" s="11">
        <f>+[1]Validado!I7450</f>
        <v>0</v>
      </c>
      <c r="F386" s="12">
        <v>0</v>
      </c>
      <c r="G386" s="12">
        <v>0</v>
      </c>
      <c r="H386" s="12">
        <v>0</v>
      </c>
      <c r="I386" s="11">
        <f t="shared" si="5"/>
        <v>693156.65999999992</v>
      </c>
      <c r="J386" s="32"/>
    </row>
    <row r="387" spans="1:10">
      <c r="A387" s="9">
        <v>380</v>
      </c>
      <c r="B387" s="10" t="s">
        <v>394</v>
      </c>
      <c r="C387" s="11">
        <v>226347.6</v>
      </c>
      <c r="D387" s="11">
        <v>0</v>
      </c>
      <c r="E387" s="11">
        <v>0</v>
      </c>
      <c r="F387" s="12">
        <v>0</v>
      </c>
      <c r="G387" s="12">
        <v>0</v>
      </c>
      <c r="H387" s="12">
        <v>0</v>
      </c>
      <c r="I387" s="11">
        <f t="shared" si="5"/>
        <v>226347.6</v>
      </c>
      <c r="J387" s="32"/>
    </row>
    <row r="388" spans="1:10">
      <c r="A388" s="9">
        <v>381</v>
      </c>
      <c r="B388" s="10" t="s">
        <v>395</v>
      </c>
      <c r="C388" s="11">
        <v>0</v>
      </c>
      <c r="D388" s="11">
        <v>0</v>
      </c>
      <c r="E388" s="11">
        <v>0</v>
      </c>
      <c r="F388" s="12">
        <v>0</v>
      </c>
      <c r="G388" s="12">
        <v>0</v>
      </c>
      <c r="H388" s="12">
        <f>+[1]Validado!J7461</f>
        <v>0</v>
      </c>
      <c r="I388" s="11">
        <f t="shared" si="5"/>
        <v>0</v>
      </c>
      <c r="J388" s="32"/>
    </row>
    <row r="389" spans="1:10">
      <c r="A389" s="9">
        <v>382</v>
      </c>
      <c r="B389" s="10" t="s">
        <v>396</v>
      </c>
      <c r="C389" s="11">
        <f>+[1]Validado!J7454</f>
        <v>120580</v>
      </c>
      <c r="D389" s="11">
        <v>0</v>
      </c>
      <c r="E389" s="11">
        <v>0</v>
      </c>
      <c r="F389" s="12">
        <v>0</v>
      </c>
      <c r="G389" s="12">
        <v>0</v>
      </c>
      <c r="H389" s="12">
        <v>0</v>
      </c>
      <c r="I389" s="11">
        <f t="shared" si="5"/>
        <v>120580</v>
      </c>
      <c r="J389" s="32"/>
    </row>
    <row r="390" spans="1:10">
      <c r="A390" s="9">
        <v>383</v>
      </c>
      <c r="B390" s="10" t="s">
        <v>397</v>
      </c>
      <c r="C390" s="11">
        <f>+[1]Validado!I7357</f>
        <v>237180</v>
      </c>
      <c r="D390" s="11">
        <v>0</v>
      </c>
      <c r="E390" s="11">
        <v>0</v>
      </c>
      <c r="F390" s="12">
        <v>0</v>
      </c>
      <c r="G390" s="12">
        <v>0</v>
      </c>
      <c r="H390" s="12">
        <v>0</v>
      </c>
      <c r="I390" s="11">
        <f t="shared" si="5"/>
        <v>237180</v>
      </c>
      <c r="J390" s="32"/>
    </row>
    <row r="391" spans="1:10">
      <c r="A391" s="9">
        <v>384</v>
      </c>
      <c r="B391" s="10" t="s">
        <v>398</v>
      </c>
      <c r="C391" s="11">
        <f>+[1]Validado!I7485</f>
        <v>6246200</v>
      </c>
      <c r="D391" s="11">
        <f>+[1]Validado!I7514</f>
        <v>6821017.6500000004</v>
      </c>
      <c r="E391" s="11">
        <f>+[1]Validado!I7539</f>
        <v>4230879</v>
      </c>
      <c r="F391" s="12">
        <f>+[1]Validado!I7584</f>
        <v>7693697</v>
      </c>
      <c r="G391" s="12">
        <f>+[1]Validado!I7614</f>
        <v>1908883</v>
      </c>
      <c r="H391" s="12">
        <f>[1]Validado!I7630</f>
        <v>217946</v>
      </c>
      <c r="I391" s="11">
        <f t="shared" si="5"/>
        <v>27118622.649999999</v>
      </c>
      <c r="J391" s="32"/>
    </row>
    <row r="392" spans="1:10">
      <c r="A392" s="9">
        <v>385</v>
      </c>
      <c r="B392" s="10" t="s">
        <v>399</v>
      </c>
      <c r="C392" s="11">
        <f>+[1]Validado!I7661</f>
        <v>21000</v>
      </c>
      <c r="D392" s="11">
        <v>0</v>
      </c>
      <c r="E392" s="11">
        <v>0</v>
      </c>
      <c r="F392" s="12">
        <v>0</v>
      </c>
      <c r="G392" s="12">
        <v>0</v>
      </c>
      <c r="H392" s="12">
        <v>0</v>
      </c>
      <c r="I392" s="11">
        <f t="shared" ref="I392:I455" si="6">+C392+D392+E392+F392+G392+H392</f>
        <v>21000</v>
      </c>
      <c r="J392" s="32"/>
    </row>
    <row r="393" spans="1:10">
      <c r="A393" s="9">
        <v>386</v>
      </c>
      <c r="B393" s="10" t="s">
        <v>400</v>
      </c>
      <c r="C393" s="11">
        <f>+[1]Validado!I7713</f>
        <v>32500</v>
      </c>
      <c r="D393" s="11">
        <v>0</v>
      </c>
      <c r="E393" s="11">
        <v>0</v>
      </c>
      <c r="F393" s="12">
        <v>0</v>
      </c>
      <c r="G393" s="12">
        <v>0</v>
      </c>
      <c r="H393" s="12">
        <v>0</v>
      </c>
      <c r="I393" s="11">
        <f t="shared" si="6"/>
        <v>32500</v>
      </c>
      <c r="J393" s="32"/>
    </row>
    <row r="394" spans="1:10">
      <c r="A394" s="9">
        <v>387</v>
      </c>
      <c r="B394" s="10" t="s">
        <v>401</v>
      </c>
      <c r="C394" s="11">
        <v>0</v>
      </c>
      <c r="D394" s="11">
        <v>0</v>
      </c>
      <c r="E394" s="11">
        <v>0</v>
      </c>
      <c r="F394" s="12">
        <v>0</v>
      </c>
      <c r="G394" s="12">
        <f>+[1]Validado!J7663</f>
        <v>15399</v>
      </c>
      <c r="H394" s="12">
        <v>0</v>
      </c>
      <c r="I394" s="11">
        <f t="shared" si="6"/>
        <v>15399</v>
      </c>
      <c r="J394" s="32"/>
    </row>
    <row r="395" spans="1:10">
      <c r="A395" s="9">
        <v>388</v>
      </c>
      <c r="B395" s="10" t="s">
        <v>402</v>
      </c>
      <c r="C395" s="11">
        <v>0</v>
      </c>
      <c r="D395" s="11">
        <v>0</v>
      </c>
      <c r="E395" s="11">
        <f>+[1]Validado!I7776</f>
        <v>12398116.1</v>
      </c>
      <c r="F395" s="12">
        <f>+[1]Validado!I7807</f>
        <v>14326828.119999999</v>
      </c>
      <c r="G395" s="12">
        <f>+[1]Validado!I7817</f>
        <v>231853</v>
      </c>
      <c r="H395" s="12">
        <f>+[1]Validado!I7821</f>
        <v>0</v>
      </c>
      <c r="I395" s="11">
        <f t="shared" si="6"/>
        <v>26956797.219999999</v>
      </c>
      <c r="J395" s="32"/>
    </row>
    <row r="396" spans="1:10">
      <c r="A396" s="9">
        <v>389</v>
      </c>
      <c r="B396" s="10" t="s">
        <v>403</v>
      </c>
      <c r="C396" s="11">
        <v>504520.22</v>
      </c>
      <c r="D396" s="11">
        <v>0</v>
      </c>
      <c r="E396" s="11">
        <v>0</v>
      </c>
      <c r="F396" s="12">
        <v>0</v>
      </c>
      <c r="G396" s="12">
        <v>0</v>
      </c>
      <c r="H396" s="12">
        <v>0</v>
      </c>
      <c r="I396" s="11">
        <f t="shared" si="6"/>
        <v>504520.22</v>
      </c>
      <c r="J396" s="32"/>
    </row>
    <row r="397" spans="1:10">
      <c r="A397" s="9">
        <v>390</v>
      </c>
      <c r="B397" s="10" t="s">
        <v>404</v>
      </c>
      <c r="C397" s="11">
        <f>+[1]Validado!J7745</f>
        <v>13595.2</v>
      </c>
      <c r="D397" s="11">
        <v>0</v>
      </c>
      <c r="E397" s="11">
        <v>0</v>
      </c>
      <c r="F397" s="12">
        <v>0</v>
      </c>
      <c r="G397" s="12">
        <v>0</v>
      </c>
      <c r="H397" s="12">
        <v>0</v>
      </c>
      <c r="I397" s="11">
        <f t="shared" si="6"/>
        <v>13595.2</v>
      </c>
      <c r="J397" s="32"/>
    </row>
    <row r="398" spans="1:10">
      <c r="A398" s="9">
        <v>391</v>
      </c>
      <c r="B398" s="10" t="s">
        <v>405</v>
      </c>
      <c r="C398" s="11">
        <v>0</v>
      </c>
      <c r="D398" s="11">
        <v>0</v>
      </c>
      <c r="E398" s="11">
        <v>0</v>
      </c>
      <c r="F398" s="12">
        <v>0</v>
      </c>
      <c r="G398" s="12">
        <f>+[1]Validado!I7742</f>
        <v>0</v>
      </c>
      <c r="H398" s="12">
        <v>0</v>
      </c>
      <c r="I398" s="11">
        <f t="shared" si="6"/>
        <v>0</v>
      </c>
      <c r="J398" s="32"/>
    </row>
    <row r="399" spans="1:10">
      <c r="A399" s="9">
        <v>392</v>
      </c>
      <c r="B399" s="10" t="s">
        <v>406</v>
      </c>
      <c r="C399" s="11">
        <v>0</v>
      </c>
      <c r="D399" s="11">
        <v>0</v>
      </c>
      <c r="E399" s="11">
        <v>0</v>
      </c>
      <c r="F399" s="12">
        <f>+[1]Validado!I7830</f>
        <v>0</v>
      </c>
      <c r="G399" s="12">
        <f>+[1]Validado!I7834</f>
        <v>0</v>
      </c>
      <c r="H399" s="12">
        <v>0</v>
      </c>
      <c r="I399" s="11">
        <f t="shared" si="6"/>
        <v>0</v>
      </c>
      <c r="J399" s="32"/>
    </row>
    <row r="400" spans="1:10">
      <c r="A400" s="9">
        <v>393</v>
      </c>
      <c r="B400" s="10" t="s">
        <v>407</v>
      </c>
      <c r="C400" s="11">
        <v>0</v>
      </c>
      <c r="D400" s="11">
        <v>0</v>
      </c>
      <c r="E400" s="11">
        <v>0</v>
      </c>
      <c r="F400" s="12">
        <v>0</v>
      </c>
      <c r="G400" s="12">
        <v>0</v>
      </c>
      <c r="H400" s="12">
        <f>+[1]Validado!I7864</f>
        <v>228035.12</v>
      </c>
      <c r="I400" s="11">
        <f t="shared" si="6"/>
        <v>228035.12</v>
      </c>
      <c r="J400" s="32"/>
    </row>
    <row r="401" spans="1:10">
      <c r="A401" s="9">
        <v>394</v>
      </c>
      <c r="B401" s="10" t="s">
        <v>408</v>
      </c>
      <c r="C401" s="11">
        <f>+[1]Validado!I7894+[1]Validado!I7953</f>
        <v>25301000</v>
      </c>
      <c r="D401" s="11">
        <f>+[1]Validado!I7964</f>
        <v>2925000</v>
      </c>
      <c r="E401" s="11">
        <f>+[1]Validado!I7971</f>
        <v>0</v>
      </c>
      <c r="F401" s="12">
        <f>+[1]Validado!I8000</f>
        <v>3114140</v>
      </c>
      <c r="G401" s="12">
        <f>+[1]Validado!I8029</f>
        <v>3776050</v>
      </c>
      <c r="H401" s="12">
        <f>+[1]Validado!I8044</f>
        <v>725400</v>
      </c>
      <c r="I401" s="11">
        <f t="shared" si="6"/>
        <v>35841590</v>
      </c>
      <c r="J401" s="32"/>
    </row>
    <row r="402" spans="1:10">
      <c r="A402" s="9">
        <v>395</v>
      </c>
      <c r="B402" s="10" t="s">
        <v>409</v>
      </c>
      <c r="C402" s="11">
        <v>0</v>
      </c>
      <c r="D402" s="11">
        <v>0</v>
      </c>
      <c r="E402" s="11">
        <v>0</v>
      </c>
      <c r="F402" s="12">
        <v>0</v>
      </c>
      <c r="G402" s="12">
        <f>+[1]Validado!J8086</f>
        <v>55973.52</v>
      </c>
      <c r="H402" s="12">
        <v>0</v>
      </c>
      <c r="I402" s="11">
        <f t="shared" si="6"/>
        <v>55973.52</v>
      </c>
      <c r="J402" s="32"/>
    </row>
    <row r="403" spans="1:10">
      <c r="A403" s="9">
        <v>396</v>
      </c>
      <c r="B403" s="10" t="s">
        <v>410</v>
      </c>
      <c r="C403" s="11">
        <v>0</v>
      </c>
      <c r="D403" s="11">
        <v>0</v>
      </c>
      <c r="E403" s="11">
        <v>0</v>
      </c>
      <c r="F403" s="12">
        <v>0</v>
      </c>
      <c r="G403" s="12">
        <f>+[1]Validado!I8099</f>
        <v>0</v>
      </c>
      <c r="H403" s="12">
        <f>+[1]Validado!I8111</f>
        <v>0</v>
      </c>
      <c r="I403" s="11">
        <f t="shared" si="6"/>
        <v>0</v>
      </c>
      <c r="J403" s="32"/>
    </row>
    <row r="404" spans="1:10">
      <c r="A404" s="9">
        <v>397</v>
      </c>
      <c r="B404" s="10" t="s">
        <v>411</v>
      </c>
      <c r="C404" s="11">
        <v>0</v>
      </c>
      <c r="D404" s="11">
        <v>0</v>
      </c>
      <c r="E404" s="11">
        <v>0</v>
      </c>
      <c r="F404" s="12">
        <v>0</v>
      </c>
      <c r="G404" s="12">
        <v>0</v>
      </c>
      <c r="H404" s="12">
        <f>[1]Validado!I8081</f>
        <v>0</v>
      </c>
      <c r="I404" s="11">
        <f t="shared" si="6"/>
        <v>0</v>
      </c>
      <c r="J404" s="32"/>
    </row>
    <row r="405" spans="1:10">
      <c r="A405" s="9">
        <v>398</v>
      </c>
      <c r="B405" s="10" t="s">
        <v>412</v>
      </c>
      <c r="C405" s="11">
        <v>0</v>
      </c>
      <c r="D405" s="11">
        <v>0</v>
      </c>
      <c r="E405" s="11">
        <v>0</v>
      </c>
      <c r="F405" s="12">
        <v>0</v>
      </c>
      <c r="G405" s="12">
        <f>+[1]Validado!J8114</f>
        <v>0</v>
      </c>
      <c r="H405" s="12">
        <v>0</v>
      </c>
      <c r="I405" s="11">
        <f t="shared" si="6"/>
        <v>0</v>
      </c>
      <c r="J405" s="32"/>
    </row>
    <row r="406" spans="1:10">
      <c r="A406" s="9">
        <v>399</v>
      </c>
      <c r="B406" s="10" t="s">
        <v>413</v>
      </c>
      <c r="C406" s="11">
        <v>0</v>
      </c>
      <c r="D406" s="11">
        <v>0</v>
      </c>
      <c r="E406" s="11">
        <v>0</v>
      </c>
      <c r="F406" s="12">
        <v>0</v>
      </c>
      <c r="G406" s="12">
        <f>+[1]Validado!I8154</f>
        <v>0</v>
      </c>
      <c r="H406" s="12">
        <f>+[1]Validado!I8160</f>
        <v>0</v>
      </c>
      <c r="I406" s="11">
        <f t="shared" si="6"/>
        <v>0</v>
      </c>
      <c r="J406" s="32"/>
    </row>
    <row r="407" spans="1:10">
      <c r="A407" s="9">
        <v>400</v>
      </c>
      <c r="B407" s="10" t="s">
        <v>414</v>
      </c>
      <c r="C407" s="11">
        <v>0</v>
      </c>
      <c r="D407" s="11">
        <v>0</v>
      </c>
      <c r="E407" s="11">
        <f>+[1]Validado!J8164</f>
        <v>486410</v>
      </c>
      <c r="F407" s="12">
        <v>0</v>
      </c>
      <c r="G407" s="12">
        <v>0</v>
      </c>
      <c r="H407" s="12">
        <v>0</v>
      </c>
      <c r="I407" s="11">
        <f t="shared" si="6"/>
        <v>486410</v>
      </c>
      <c r="J407" s="32"/>
    </row>
    <row r="408" spans="1:10">
      <c r="A408" s="9">
        <v>401</v>
      </c>
      <c r="B408" s="10" t="s">
        <v>415</v>
      </c>
      <c r="C408" s="11">
        <v>0</v>
      </c>
      <c r="D408" s="11">
        <v>0</v>
      </c>
      <c r="E408" s="11">
        <v>0</v>
      </c>
      <c r="F408" s="12">
        <v>0</v>
      </c>
      <c r="G408" s="12">
        <v>0</v>
      </c>
      <c r="H408" s="12">
        <f>+[1]Validado!J8172</f>
        <v>16767.8</v>
      </c>
      <c r="I408" s="11">
        <f t="shared" si="6"/>
        <v>16767.8</v>
      </c>
      <c r="J408" s="32"/>
    </row>
    <row r="409" spans="1:10">
      <c r="A409" s="9">
        <v>402</v>
      </c>
      <c r="B409" s="10" t="s">
        <v>416</v>
      </c>
      <c r="C409" s="11">
        <v>56000</v>
      </c>
      <c r="D409" s="11">
        <v>0</v>
      </c>
      <c r="E409" s="11">
        <v>0</v>
      </c>
      <c r="F409" s="12">
        <v>0</v>
      </c>
      <c r="G409" s="12">
        <v>0</v>
      </c>
      <c r="H409" s="12">
        <v>0</v>
      </c>
      <c r="I409" s="11">
        <f t="shared" si="6"/>
        <v>56000</v>
      </c>
      <c r="J409" s="32"/>
    </row>
    <row r="410" spans="1:10">
      <c r="A410" s="9">
        <v>403</v>
      </c>
      <c r="B410" s="10" t="s">
        <v>417</v>
      </c>
      <c r="C410" s="11">
        <v>125362.5</v>
      </c>
      <c r="D410" s="11">
        <v>0</v>
      </c>
      <c r="E410" s="11">
        <v>0</v>
      </c>
      <c r="F410" s="12">
        <v>0</v>
      </c>
      <c r="G410" s="12">
        <v>0</v>
      </c>
      <c r="H410" s="12">
        <v>0</v>
      </c>
      <c r="I410" s="11">
        <f t="shared" si="6"/>
        <v>125362.5</v>
      </c>
      <c r="J410" s="32"/>
    </row>
    <row r="411" spans="1:10">
      <c r="A411" s="9">
        <v>404</v>
      </c>
      <c r="B411" s="10" t="s">
        <v>418</v>
      </c>
      <c r="C411" s="11">
        <v>0</v>
      </c>
      <c r="D411" s="11">
        <v>0</v>
      </c>
      <c r="E411" s="11">
        <v>0</v>
      </c>
      <c r="F411" s="12">
        <v>0</v>
      </c>
      <c r="G411" s="12">
        <f>+[1]Validado!J8247</f>
        <v>948672.8</v>
      </c>
      <c r="H411" s="12">
        <v>0</v>
      </c>
      <c r="I411" s="11">
        <f t="shared" si="6"/>
        <v>948672.8</v>
      </c>
      <c r="J411" s="32"/>
    </row>
    <row r="412" spans="1:10">
      <c r="A412" s="9">
        <v>405</v>
      </c>
      <c r="B412" s="10" t="s">
        <v>419</v>
      </c>
      <c r="C412" s="11">
        <v>1315452.6200000001</v>
      </c>
      <c r="D412" s="11">
        <v>0</v>
      </c>
      <c r="E412" s="11">
        <v>0</v>
      </c>
      <c r="F412" s="12">
        <v>0</v>
      </c>
      <c r="G412" s="12">
        <v>0</v>
      </c>
      <c r="H412" s="12">
        <f>+[1]Validado!I8063</f>
        <v>0</v>
      </c>
      <c r="I412" s="11">
        <f t="shared" si="6"/>
        <v>1315452.6200000001</v>
      </c>
      <c r="J412" s="32"/>
    </row>
    <row r="413" spans="1:10" ht="15.75" customHeight="1">
      <c r="A413" s="9">
        <v>406</v>
      </c>
      <c r="B413" s="10" t="s">
        <v>420</v>
      </c>
      <c r="C413" s="11">
        <v>29400</v>
      </c>
      <c r="D413" s="11">
        <v>0</v>
      </c>
      <c r="E413" s="11">
        <v>0</v>
      </c>
      <c r="F413" s="12">
        <v>0</v>
      </c>
      <c r="G413" s="12">
        <v>0</v>
      </c>
      <c r="H413" s="12">
        <v>0</v>
      </c>
      <c r="I413" s="11">
        <f t="shared" si="6"/>
        <v>29400</v>
      </c>
      <c r="J413" s="32"/>
    </row>
    <row r="414" spans="1:10">
      <c r="A414" s="9">
        <v>407</v>
      </c>
      <c r="B414" s="10" t="s">
        <v>421</v>
      </c>
      <c r="C414" s="11">
        <f>+[1]Validado!J8212</f>
        <v>741965.12</v>
      </c>
      <c r="D414" s="11">
        <v>0</v>
      </c>
      <c r="E414" s="11">
        <v>0</v>
      </c>
      <c r="F414" s="12">
        <v>0</v>
      </c>
      <c r="G414" s="12">
        <v>0</v>
      </c>
      <c r="H414" s="12">
        <v>0</v>
      </c>
      <c r="I414" s="11">
        <f t="shared" si="6"/>
        <v>741965.12</v>
      </c>
      <c r="J414" s="32"/>
    </row>
    <row r="415" spans="1:10">
      <c r="A415" s="9">
        <v>408</v>
      </c>
      <c r="B415" s="10" t="s">
        <v>422</v>
      </c>
      <c r="C415" s="11">
        <f>+[1]Validado!J8219</f>
        <v>772663.34</v>
      </c>
      <c r="D415" s="11">
        <v>0</v>
      </c>
      <c r="E415" s="11">
        <v>0</v>
      </c>
      <c r="F415" s="12">
        <v>0</v>
      </c>
      <c r="G415" s="12">
        <v>0</v>
      </c>
      <c r="H415" s="12">
        <v>0</v>
      </c>
      <c r="I415" s="11">
        <f t="shared" si="6"/>
        <v>772663.34</v>
      </c>
      <c r="J415" s="32"/>
    </row>
    <row r="416" spans="1:10">
      <c r="A416" s="9">
        <v>409</v>
      </c>
      <c r="B416" s="10" t="s">
        <v>423</v>
      </c>
      <c r="C416" s="11">
        <v>218949</v>
      </c>
      <c r="D416" s="11">
        <v>0</v>
      </c>
      <c r="E416" s="11">
        <v>0</v>
      </c>
      <c r="F416" s="12">
        <v>0</v>
      </c>
      <c r="G416" s="12">
        <v>0</v>
      </c>
      <c r="H416" s="12">
        <v>0</v>
      </c>
      <c r="I416" s="11">
        <f t="shared" si="6"/>
        <v>218949</v>
      </c>
      <c r="J416" s="32"/>
    </row>
    <row r="417" spans="1:10">
      <c r="A417" s="9">
        <v>410</v>
      </c>
      <c r="B417" s="10" t="s">
        <v>424</v>
      </c>
      <c r="C417" s="11">
        <v>2237684.6</v>
      </c>
      <c r="D417" s="11">
        <v>0</v>
      </c>
      <c r="E417" s="11">
        <v>0</v>
      </c>
      <c r="F417" s="12">
        <v>0</v>
      </c>
      <c r="G417" s="12">
        <v>0</v>
      </c>
      <c r="H417" s="12">
        <v>0</v>
      </c>
      <c r="I417" s="11">
        <f t="shared" si="6"/>
        <v>2237684.6</v>
      </c>
      <c r="J417" s="32"/>
    </row>
    <row r="418" spans="1:10">
      <c r="A418" s="9">
        <v>411</v>
      </c>
      <c r="B418" s="10" t="s">
        <v>425</v>
      </c>
      <c r="C418" s="11">
        <v>122725.04</v>
      </c>
      <c r="D418" s="11">
        <v>0</v>
      </c>
      <c r="E418" s="11">
        <v>0</v>
      </c>
      <c r="F418" s="12">
        <v>0</v>
      </c>
      <c r="G418" s="12">
        <v>0</v>
      </c>
      <c r="H418" s="12">
        <v>0</v>
      </c>
      <c r="I418" s="11">
        <f t="shared" si="6"/>
        <v>122725.04</v>
      </c>
      <c r="J418" s="32"/>
    </row>
    <row r="419" spans="1:10" ht="31.5">
      <c r="A419" s="9">
        <v>412</v>
      </c>
      <c r="B419" s="16" t="s">
        <v>426</v>
      </c>
      <c r="C419" s="11">
        <v>0</v>
      </c>
      <c r="D419" s="11">
        <v>0</v>
      </c>
      <c r="E419" s="11">
        <v>0</v>
      </c>
      <c r="F419" s="12">
        <v>0</v>
      </c>
      <c r="G419" s="12">
        <v>0</v>
      </c>
      <c r="H419" s="12">
        <f>[1]Validado!J8048</f>
        <v>0</v>
      </c>
      <c r="I419" s="11">
        <f t="shared" si="6"/>
        <v>0</v>
      </c>
      <c r="J419" s="46"/>
    </row>
    <row r="420" spans="1:10">
      <c r="A420" s="9">
        <v>413</v>
      </c>
      <c r="B420" s="10" t="s">
        <v>427</v>
      </c>
      <c r="C420" s="11">
        <v>0</v>
      </c>
      <c r="D420" s="11">
        <v>0</v>
      </c>
      <c r="E420" s="11">
        <v>0</v>
      </c>
      <c r="F420" s="12">
        <v>0</v>
      </c>
      <c r="G420" s="12">
        <f>+[1]Validado!J8412</f>
        <v>9160</v>
      </c>
      <c r="H420" s="12">
        <v>0</v>
      </c>
      <c r="I420" s="11">
        <f t="shared" si="6"/>
        <v>9160</v>
      </c>
      <c r="J420" s="32"/>
    </row>
    <row r="421" spans="1:10">
      <c r="A421" s="9">
        <v>414</v>
      </c>
      <c r="B421" s="10" t="s">
        <v>428</v>
      </c>
      <c r="C421" s="11">
        <v>0</v>
      </c>
      <c r="D421" s="11">
        <v>0</v>
      </c>
      <c r="E421" s="11">
        <v>0</v>
      </c>
      <c r="F421" s="12">
        <v>0</v>
      </c>
      <c r="G421" s="12">
        <f>+[1]Validado!J8393</f>
        <v>77000</v>
      </c>
      <c r="H421" s="12">
        <v>0</v>
      </c>
      <c r="I421" s="11">
        <f t="shared" si="6"/>
        <v>77000</v>
      </c>
      <c r="J421" s="32"/>
    </row>
    <row r="422" spans="1:10">
      <c r="A422" s="9">
        <v>415</v>
      </c>
      <c r="B422" s="10" t="s">
        <v>429</v>
      </c>
      <c r="C422" s="11">
        <v>285251.36</v>
      </c>
      <c r="D422" s="11">
        <v>0</v>
      </c>
      <c r="E422" s="11">
        <v>0</v>
      </c>
      <c r="F422" s="12">
        <v>0</v>
      </c>
      <c r="G422" s="12">
        <v>0</v>
      </c>
      <c r="H422" s="12">
        <v>0</v>
      </c>
      <c r="I422" s="11">
        <f t="shared" si="6"/>
        <v>285251.36</v>
      </c>
      <c r="J422" s="32"/>
    </row>
    <row r="423" spans="1:10">
      <c r="A423" s="9">
        <v>416</v>
      </c>
      <c r="B423" s="10" t="s">
        <v>430</v>
      </c>
      <c r="C423" s="11">
        <f>+[1]Validado!I8354</f>
        <v>1514554.21</v>
      </c>
      <c r="D423" s="11">
        <v>0</v>
      </c>
      <c r="E423" s="11">
        <f>+[1]Validado!I8363</f>
        <v>0</v>
      </c>
      <c r="F423" s="12">
        <v>0</v>
      </c>
      <c r="G423" s="12">
        <v>0</v>
      </c>
      <c r="H423" s="12">
        <v>0</v>
      </c>
      <c r="I423" s="11">
        <f t="shared" si="6"/>
        <v>1514554.21</v>
      </c>
      <c r="J423" s="32"/>
    </row>
    <row r="424" spans="1:10">
      <c r="A424" s="9">
        <v>417</v>
      </c>
      <c r="B424" s="10" t="s">
        <v>431</v>
      </c>
      <c r="C424" s="11">
        <v>5444.95</v>
      </c>
      <c r="D424" s="11">
        <v>0</v>
      </c>
      <c r="E424" s="11">
        <v>0</v>
      </c>
      <c r="F424" s="12">
        <v>0</v>
      </c>
      <c r="G424" s="12">
        <v>0</v>
      </c>
      <c r="H424" s="12">
        <v>0</v>
      </c>
      <c r="I424" s="11">
        <f t="shared" si="6"/>
        <v>5444.95</v>
      </c>
      <c r="J424" s="32"/>
    </row>
    <row r="425" spans="1:10">
      <c r="A425" s="9">
        <v>418</v>
      </c>
      <c r="B425" s="10" t="s">
        <v>432</v>
      </c>
      <c r="C425" s="11">
        <f>+[1]Validado!J8207</f>
        <v>28462</v>
      </c>
      <c r="D425" s="11">
        <v>0</v>
      </c>
      <c r="E425" s="11">
        <v>0</v>
      </c>
      <c r="F425" s="12">
        <v>0</v>
      </c>
      <c r="G425" s="12">
        <v>0</v>
      </c>
      <c r="H425" s="12">
        <v>0</v>
      </c>
      <c r="I425" s="11">
        <f t="shared" si="6"/>
        <v>28462</v>
      </c>
      <c r="J425" s="32"/>
    </row>
    <row r="426" spans="1:10">
      <c r="A426" s="9">
        <v>419</v>
      </c>
      <c r="B426" s="10" t="s">
        <v>433</v>
      </c>
      <c r="C426" s="11">
        <v>0</v>
      </c>
      <c r="D426" s="11">
        <v>0</v>
      </c>
      <c r="E426" s="11">
        <v>0</v>
      </c>
      <c r="F426" s="12">
        <v>0</v>
      </c>
      <c r="G426" s="12">
        <f>+[1]Validado!I8382</f>
        <v>0</v>
      </c>
      <c r="H426" s="12">
        <f>+[1]Validado!I8389</f>
        <v>463000</v>
      </c>
      <c r="I426" s="11">
        <f t="shared" si="6"/>
        <v>463000</v>
      </c>
      <c r="J426" s="32"/>
    </row>
    <row r="427" spans="1:10">
      <c r="A427" s="9">
        <v>420</v>
      </c>
      <c r="B427" s="10" t="s">
        <v>434</v>
      </c>
      <c r="C427" s="11">
        <v>68194.149999999994</v>
      </c>
      <c r="D427" s="11">
        <v>0</v>
      </c>
      <c r="E427" s="11">
        <v>0</v>
      </c>
      <c r="F427" s="12">
        <v>0</v>
      </c>
      <c r="G427" s="12">
        <v>0</v>
      </c>
      <c r="H427" s="12">
        <v>0</v>
      </c>
      <c r="I427" s="11">
        <f t="shared" si="6"/>
        <v>68194.149999999994</v>
      </c>
      <c r="J427" s="32"/>
    </row>
    <row r="428" spans="1:10" ht="14.25" customHeight="1">
      <c r="A428" s="9">
        <v>421</v>
      </c>
      <c r="B428" s="10" t="s">
        <v>435</v>
      </c>
      <c r="C428" s="11">
        <f>+[1]Validado!J8265</f>
        <v>49174.65</v>
      </c>
      <c r="D428" s="11">
        <v>0</v>
      </c>
      <c r="E428" s="11">
        <v>0</v>
      </c>
      <c r="F428" s="12">
        <v>0</v>
      </c>
      <c r="G428" s="12">
        <v>0</v>
      </c>
      <c r="H428" s="12">
        <v>0</v>
      </c>
      <c r="I428" s="11">
        <f t="shared" si="6"/>
        <v>49174.65</v>
      </c>
      <c r="J428" s="32"/>
    </row>
    <row r="429" spans="1:10">
      <c r="A429" s="9">
        <v>422</v>
      </c>
      <c r="B429" s="10" t="s">
        <v>436</v>
      </c>
      <c r="C429" s="11">
        <v>760256.82</v>
      </c>
      <c r="D429" s="11">
        <v>0</v>
      </c>
      <c r="E429" s="11">
        <v>0</v>
      </c>
      <c r="F429" s="12">
        <v>0</v>
      </c>
      <c r="G429" s="12">
        <v>0</v>
      </c>
      <c r="H429" s="12">
        <v>0</v>
      </c>
      <c r="I429" s="11">
        <f t="shared" si="6"/>
        <v>760256.82</v>
      </c>
      <c r="J429" s="32"/>
    </row>
    <row r="430" spans="1:10">
      <c r="A430" s="9">
        <v>423</v>
      </c>
      <c r="B430" s="10" t="s">
        <v>437</v>
      </c>
      <c r="C430" s="11">
        <v>0</v>
      </c>
      <c r="D430" s="11">
        <f>+[1]Validado!I8374</f>
        <v>433189.4</v>
      </c>
      <c r="E430" s="11">
        <v>0</v>
      </c>
      <c r="F430" s="12">
        <v>0</v>
      </c>
      <c r="G430" s="12">
        <v>0</v>
      </c>
      <c r="H430" s="12">
        <v>0</v>
      </c>
      <c r="I430" s="11">
        <f t="shared" si="6"/>
        <v>433189.4</v>
      </c>
      <c r="J430" s="32"/>
    </row>
    <row r="431" spans="1:10">
      <c r="A431" s="9">
        <v>424</v>
      </c>
      <c r="B431" s="10" t="s">
        <v>438</v>
      </c>
      <c r="C431" s="11">
        <v>0</v>
      </c>
      <c r="D431" s="11">
        <v>0</v>
      </c>
      <c r="E431" s="11">
        <v>0</v>
      </c>
      <c r="F431" s="12">
        <v>0</v>
      </c>
      <c r="G431" s="12">
        <v>0</v>
      </c>
      <c r="H431" s="12">
        <f>+[1]Validado!J7667</f>
        <v>0</v>
      </c>
      <c r="I431" s="11">
        <f t="shared" si="6"/>
        <v>0</v>
      </c>
      <c r="J431" s="32"/>
    </row>
    <row r="432" spans="1:10">
      <c r="A432" s="9">
        <v>425</v>
      </c>
      <c r="B432" s="10" t="s">
        <v>439</v>
      </c>
      <c r="C432" s="11">
        <f>+[1]Validado!J8509</f>
        <v>90815.59</v>
      </c>
      <c r="D432" s="11">
        <v>0</v>
      </c>
      <c r="E432" s="11">
        <v>0</v>
      </c>
      <c r="F432" s="12">
        <v>0</v>
      </c>
      <c r="G432" s="12">
        <v>0</v>
      </c>
      <c r="H432" s="12">
        <v>0</v>
      </c>
      <c r="I432" s="11">
        <f t="shared" si="6"/>
        <v>90815.59</v>
      </c>
      <c r="J432" s="32"/>
    </row>
    <row r="433" spans="1:10">
      <c r="A433" s="9">
        <v>426</v>
      </c>
      <c r="B433" s="10" t="s">
        <v>440</v>
      </c>
      <c r="C433" s="11">
        <f>+[1]Validado!J8514</f>
        <v>50450.07</v>
      </c>
      <c r="D433" s="11">
        <v>0</v>
      </c>
      <c r="E433" s="11">
        <v>0</v>
      </c>
      <c r="F433" s="12">
        <v>0</v>
      </c>
      <c r="G433" s="12">
        <v>0</v>
      </c>
      <c r="H433" s="12">
        <v>0</v>
      </c>
      <c r="I433" s="11">
        <f t="shared" si="6"/>
        <v>50450.07</v>
      </c>
      <c r="J433" s="32"/>
    </row>
    <row r="434" spans="1:10">
      <c r="A434" s="9">
        <v>427</v>
      </c>
      <c r="B434" s="16" t="s">
        <v>441</v>
      </c>
      <c r="C434" s="11">
        <v>0</v>
      </c>
      <c r="D434" s="11">
        <v>0</v>
      </c>
      <c r="E434" s="11">
        <v>0</v>
      </c>
      <c r="F434" s="11">
        <v>0</v>
      </c>
      <c r="G434" s="11">
        <v>0</v>
      </c>
      <c r="H434" s="12">
        <f>+[1]Validado!I7698</f>
        <v>39648</v>
      </c>
      <c r="I434" s="11">
        <f t="shared" si="6"/>
        <v>39648</v>
      </c>
      <c r="J434" s="32"/>
    </row>
    <row r="435" spans="1:10">
      <c r="A435" s="9">
        <v>428</v>
      </c>
      <c r="B435" s="10" t="s">
        <v>442</v>
      </c>
      <c r="C435" s="11">
        <v>0</v>
      </c>
      <c r="D435" s="11">
        <v>0</v>
      </c>
      <c r="E435" s="11">
        <v>0</v>
      </c>
      <c r="F435" s="12">
        <v>0</v>
      </c>
      <c r="G435" s="12">
        <v>0</v>
      </c>
      <c r="H435" s="12">
        <f>+[1]Validado!I7707</f>
        <v>0</v>
      </c>
      <c r="I435" s="11">
        <f t="shared" si="6"/>
        <v>0</v>
      </c>
      <c r="J435" s="32"/>
    </row>
    <row r="436" spans="1:10">
      <c r="A436" s="9">
        <v>429</v>
      </c>
      <c r="B436" s="10" t="s">
        <v>443</v>
      </c>
      <c r="C436" s="11">
        <v>358944.88</v>
      </c>
      <c r="D436" s="11">
        <v>0</v>
      </c>
      <c r="E436" s="11">
        <v>0</v>
      </c>
      <c r="F436" s="12">
        <v>0</v>
      </c>
      <c r="G436" s="12">
        <v>0</v>
      </c>
      <c r="H436" s="12">
        <v>0</v>
      </c>
      <c r="I436" s="11">
        <f t="shared" si="6"/>
        <v>358944.88</v>
      </c>
      <c r="J436" s="32"/>
    </row>
    <row r="437" spans="1:10">
      <c r="A437" s="9">
        <v>430</v>
      </c>
      <c r="B437" s="10" t="s">
        <v>444</v>
      </c>
      <c r="C437" s="11">
        <v>0</v>
      </c>
      <c r="D437" s="11">
        <f>+[1]Validado!I8421</f>
        <v>162879.03</v>
      </c>
      <c r="E437" s="11">
        <f>+[1]Validado!I8442</f>
        <v>5244210.41</v>
      </c>
      <c r="F437" s="12">
        <f>+[1]Validado!I8478</f>
        <v>9280108.7300000004</v>
      </c>
      <c r="G437" s="12">
        <f>+[1]Validado!I8496</f>
        <v>893386.64</v>
      </c>
      <c r="H437" s="12">
        <v>0</v>
      </c>
      <c r="I437" s="11">
        <f t="shared" si="6"/>
        <v>15580584.810000002</v>
      </c>
      <c r="J437" s="32"/>
    </row>
    <row r="438" spans="1:10">
      <c r="A438" s="9">
        <v>431</v>
      </c>
      <c r="B438" s="10" t="s">
        <v>445</v>
      </c>
      <c r="C438" s="11">
        <v>0</v>
      </c>
      <c r="D438" s="11">
        <v>0</v>
      </c>
      <c r="E438" s="11">
        <v>0</v>
      </c>
      <c r="F438" s="12">
        <v>0</v>
      </c>
      <c r="G438" s="12">
        <f>+[1]Validado!I8502</f>
        <v>22189.29</v>
      </c>
      <c r="H438" s="12">
        <v>0</v>
      </c>
      <c r="I438" s="11">
        <f t="shared" si="6"/>
        <v>22189.29</v>
      </c>
      <c r="J438" s="32"/>
    </row>
    <row r="439" spans="1:10">
      <c r="A439" s="9">
        <v>432</v>
      </c>
      <c r="B439" s="10" t="s">
        <v>446</v>
      </c>
      <c r="C439" s="11">
        <f>+[1]Validado!I7237+[1]Validado!I7223</f>
        <v>2888265.21</v>
      </c>
      <c r="D439" s="11">
        <f>+[1]Validado!I7241</f>
        <v>183150</v>
      </c>
      <c r="E439" s="11">
        <f>+[1]Validado!I7245</f>
        <v>0</v>
      </c>
      <c r="F439" s="12">
        <f>+[1]Validado!I7249</f>
        <v>0</v>
      </c>
      <c r="G439" s="12">
        <f>+[1]Validado!I7264</f>
        <v>35370</v>
      </c>
      <c r="H439" s="12">
        <v>0</v>
      </c>
      <c r="I439" s="11">
        <f t="shared" si="6"/>
        <v>3106785.21</v>
      </c>
      <c r="J439" s="32"/>
    </row>
    <row r="440" spans="1:10">
      <c r="A440" s="9">
        <v>433</v>
      </c>
      <c r="B440" s="10" t="s">
        <v>447</v>
      </c>
      <c r="C440" s="11">
        <v>0</v>
      </c>
      <c r="D440" s="11">
        <f>+[1]Validado!I8596</f>
        <v>1627328</v>
      </c>
      <c r="E440" s="11">
        <f>+[1]Validado!I8603</f>
        <v>814200</v>
      </c>
      <c r="F440" s="12">
        <f>+[1]Validado!I8607</f>
        <v>0</v>
      </c>
      <c r="G440" s="12">
        <v>0</v>
      </c>
      <c r="H440" s="12">
        <v>0</v>
      </c>
      <c r="I440" s="11">
        <f t="shared" si="6"/>
        <v>2441528</v>
      </c>
      <c r="J440" s="32"/>
    </row>
    <row r="441" spans="1:10">
      <c r="A441" s="9">
        <v>434</v>
      </c>
      <c r="B441" s="10" t="s">
        <v>448</v>
      </c>
      <c r="C441" s="11">
        <v>0</v>
      </c>
      <c r="D441" s="11">
        <v>0</v>
      </c>
      <c r="E441" s="11">
        <v>0</v>
      </c>
      <c r="F441" s="12">
        <v>0</v>
      </c>
      <c r="G441" s="12">
        <v>0</v>
      </c>
      <c r="H441" s="12">
        <f>+[1]Validado!J8610</f>
        <v>500000</v>
      </c>
      <c r="I441" s="11">
        <f t="shared" si="6"/>
        <v>500000</v>
      </c>
      <c r="J441" s="32"/>
    </row>
    <row r="442" spans="1:10">
      <c r="A442" s="9">
        <v>435</v>
      </c>
      <c r="B442" s="10" t="s">
        <v>449</v>
      </c>
      <c r="C442" s="11">
        <v>0</v>
      </c>
      <c r="D442" s="11">
        <v>0</v>
      </c>
      <c r="E442" s="11">
        <v>0</v>
      </c>
      <c r="F442" s="12">
        <v>0</v>
      </c>
      <c r="G442" s="12">
        <v>0</v>
      </c>
      <c r="H442" s="12">
        <f>+[1]Validado!I8627</f>
        <v>407100</v>
      </c>
      <c r="I442" s="11">
        <f t="shared" si="6"/>
        <v>407100</v>
      </c>
      <c r="J442" s="32"/>
    </row>
    <row r="443" spans="1:10">
      <c r="A443" s="9">
        <v>436</v>
      </c>
      <c r="B443" s="10" t="s">
        <v>450</v>
      </c>
      <c r="C443" s="11">
        <f>+[1]Validado!I8537</f>
        <v>2018207.31</v>
      </c>
      <c r="D443" s="11">
        <f>+[1]Validado!I8581</f>
        <v>4863768.71</v>
      </c>
      <c r="E443" s="11">
        <v>0</v>
      </c>
      <c r="F443" s="12">
        <f>+[1]Validado!I8586</f>
        <v>0</v>
      </c>
      <c r="G443" s="12">
        <v>0</v>
      </c>
      <c r="H443" s="12">
        <v>0</v>
      </c>
      <c r="I443" s="11">
        <f t="shared" si="6"/>
        <v>6881976.0199999996</v>
      </c>
      <c r="J443" s="32"/>
    </row>
    <row r="444" spans="1:10">
      <c r="A444" s="9">
        <v>437</v>
      </c>
      <c r="B444" s="10" t="s">
        <v>451</v>
      </c>
      <c r="C444" s="11">
        <v>297750</v>
      </c>
      <c r="D444" s="11">
        <v>0</v>
      </c>
      <c r="E444" s="11">
        <v>0</v>
      </c>
      <c r="F444" s="12">
        <v>0</v>
      </c>
      <c r="G444" s="12">
        <v>0</v>
      </c>
      <c r="H444" s="12">
        <v>0</v>
      </c>
      <c r="I444" s="11">
        <f t="shared" si="6"/>
        <v>297750</v>
      </c>
      <c r="J444" s="32"/>
    </row>
    <row r="445" spans="1:10">
      <c r="A445" s="9">
        <v>438</v>
      </c>
      <c r="B445" s="10" t="s">
        <v>452</v>
      </c>
      <c r="C445" s="11">
        <f>+[1]Validado!J8505</f>
        <v>13237.92</v>
      </c>
      <c r="D445" s="11">
        <v>0</v>
      </c>
      <c r="E445" s="11">
        <v>0</v>
      </c>
      <c r="F445" s="12">
        <v>0</v>
      </c>
      <c r="G445" s="12">
        <v>0</v>
      </c>
      <c r="H445" s="12">
        <v>0</v>
      </c>
      <c r="I445" s="11">
        <f t="shared" si="6"/>
        <v>13237.92</v>
      </c>
      <c r="J445" s="32"/>
    </row>
    <row r="446" spans="1:10">
      <c r="A446" s="9">
        <v>439</v>
      </c>
      <c r="B446" s="10" t="s">
        <v>104</v>
      </c>
      <c r="C446" s="11">
        <f>+[1]Validado!J8631</f>
        <v>231681.43</v>
      </c>
      <c r="D446" s="11">
        <v>0</v>
      </c>
      <c r="E446" s="11">
        <v>0</v>
      </c>
      <c r="F446" s="12">
        <v>0</v>
      </c>
      <c r="G446" s="12">
        <v>0</v>
      </c>
      <c r="H446" s="12">
        <v>0</v>
      </c>
      <c r="I446" s="11">
        <f t="shared" si="6"/>
        <v>231681.43</v>
      </c>
      <c r="J446" s="32"/>
    </row>
    <row r="447" spans="1:10">
      <c r="A447" s="9">
        <v>440</v>
      </c>
      <c r="B447" s="10" t="s">
        <v>453</v>
      </c>
      <c r="C447" s="11">
        <f>+[1]Validado!J8655</f>
        <v>274375</v>
      </c>
      <c r="D447" s="11">
        <v>0</v>
      </c>
      <c r="E447" s="11">
        <v>0</v>
      </c>
      <c r="F447" s="12">
        <v>0</v>
      </c>
      <c r="G447" s="12">
        <v>0</v>
      </c>
      <c r="H447" s="12">
        <v>0</v>
      </c>
      <c r="I447" s="11">
        <f t="shared" si="6"/>
        <v>274375</v>
      </c>
      <c r="J447" s="32"/>
    </row>
    <row r="448" spans="1:10">
      <c r="A448" s="9">
        <v>441</v>
      </c>
      <c r="B448" s="10" t="s">
        <v>454</v>
      </c>
      <c r="C448" s="11">
        <v>0</v>
      </c>
      <c r="D448" s="11">
        <v>0</v>
      </c>
      <c r="E448" s="11">
        <v>0</v>
      </c>
      <c r="F448" s="12">
        <f>+[1]Validado!I8671</f>
        <v>0</v>
      </c>
      <c r="G448" s="12">
        <f>+[1]Validado!I8688</f>
        <v>0</v>
      </c>
      <c r="H448" s="12">
        <f>+[1]Validado!I8693</f>
        <v>0</v>
      </c>
      <c r="I448" s="11">
        <f t="shared" si="6"/>
        <v>0</v>
      </c>
      <c r="J448" s="32"/>
    </row>
    <row r="449" spans="1:10">
      <c r="A449" s="9">
        <v>442</v>
      </c>
      <c r="B449" s="10" t="s">
        <v>455</v>
      </c>
      <c r="C449" s="11">
        <v>7560157.5199999996</v>
      </c>
      <c r="D449" s="11">
        <v>0</v>
      </c>
      <c r="E449" s="11">
        <v>0</v>
      </c>
      <c r="F449" s="12">
        <v>0</v>
      </c>
      <c r="G449" s="12">
        <v>0</v>
      </c>
      <c r="H449" s="12">
        <v>0</v>
      </c>
      <c r="I449" s="11">
        <f t="shared" si="6"/>
        <v>7560157.5199999996</v>
      </c>
      <c r="J449" s="32"/>
    </row>
    <row r="450" spans="1:10">
      <c r="A450" s="9">
        <v>443</v>
      </c>
      <c r="B450" s="10" t="s">
        <v>456</v>
      </c>
      <c r="C450" s="11">
        <v>640798.19999999995</v>
      </c>
      <c r="D450" s="11">
        <v>0</v>
      </c>
      <c r="E450" s="11">
        <v>0</v>
      </c>
      <c r="F450" s="12">
        <v>0</v>
      </c>
      <c r="G450" s="12">
        <v>0</v>
      </c>
      <c r="H450" s="12">
        <v>0</v>
      </c>
      <c r="I450" s="11">
        <f t="shared" si="6"/>
        <v>640798.19999999995</v>
      </c>
      <c r="J450" s="32"/>
    </row>
    <row r="451" spans="1:10">
      <c r="A451" s="9">
        <v>444</v>
      </c>
      <c r="B451" s="10" t="s">
        <v>457</v>
      </c>
      <c r="C451" s="11">
        <v>986000</v>
      </c>
      <c r="D451" s="11">
        <v>0</v>
      </c>
      <c r="E451" s="11">
        <v>0</v>
      </c>
      <c r="F451" s="12">
        <v>0</v>
      </c>
      <c r="G451" s="12">
        <v>0</v>
      </c>
      <c r="H451" s="12">
        <v>0</v>
      </c>
      <c r="I451" s="11">
        <f t="shared" si="6"/>
        <v>986000</v>
      </c>
      <c r="J451" s="32"/>
    </row>
    <row r="452" spans="1:10">
      <c r="A452" s="9">
        <v>445</v>
      </c>
      <c r="B452" s="10" t="s">
        <v>458</v>
      </c>
      <c r="C452" s="11">
        <v>0</v>
      </c>
      <c r="D452" s="11">
        <v>0</v>
      </c>
      <c r="E452" s="11">
        <v>0</v>
      </c>
      <c r="F452" s="12">
        <v>0</v>
      </c>
      <c r="G452" s="12">
        <v>0</v>
      </c>
      <c r="H452" s="12">
        <f>+[1]Validado!J8306</f>
        <v>359915.46</v>
      </c>
      <c r="I452" s="11">
        <f t="shared" si="6"/>
        <v>359915.46</v>
      </c>
      <c r="J452" s="32"/>
    </row>
    <row r="453" spans="1:10">
      <c r="A453" s="9">
        <v>446</v>
      </c>
      <c r="B453" s="10" t="s">
        <v>459</v>
      </c>
      <c r="C453" s="11">
        <v>0</v>
      </c>
      <c r="D453" s="11">
        <v>0</v>
      </c>
      <c r="E453" s="11">
        <v>0</v>
      </c>
      <c r="F453" s="12">
        <v>0</v>
      </c>
      <c r="G453" s="12">
        <f>[1]Validado!I8323</f>
        <v>409252.47</v>
      </c>
      <c r="H453" s="12">
        <f>[1]Validado!I8338</f>
        <v>0</v>
      </c>
      <c r="I453" s="11">
        <f t="shared" si="6"/>
        <v>409252.47</v>
      </c>
      <c r="J453" s="32"/>
    </row>
    <row r="454" spans="1:10">
      <c r="A454" s="9">
        <v>447</v>
      </c>
      <c r="B454" s="10" t="s">
        <v>460</v>
      </c>
      <c r="C454" s="11">
        <f>+[1]Validado!I8732+[1]Validado!I8736</f>
        <v>3008850</v>
      </c>
      <c r="D454" s="11">
        <f>+[1]Validado!I8747</f>
        <v>1122378.5900000001</v>
      </c>
      <c r="E454" s="11">
        <f>+[1]Validado!I8766</f>
        <v>1004330.14</v>
      </c>
      <c r="F454" s="12">
        <f>+[1]Validado!I8781</f>
        <v>0</v>
      </c>
      <c r="G454" s="12">
        <f>+[1]Validado!I8797</f>
        <v>0</v>
      </c>
      <c r="H454" s="12">
        <f>+[1]Validado!I8797</f>
        <v>0</v>
      </c>
      <c r="I454" s="11">
        <f t="shared" si="6"/>
        <v>5135558.7299999995</v>
      </c>
      <c r="J454" s="32"/>
    </row>
    <row r="455" spans="1:10">
      <c r="A455" s="9">
        <v>448</v>
      </c>
      <c r="B455" s="10" t="s">
        <v>461</v>
      </c>
      <c r="C455" s="11">
        <f>+[1]Validado!J8277</f>
        <v>516275.9</v>
      </c>
      <c r="D455" s="11">
        <v>0</v>
      </c>
      <c r="E455" s="11">
        <v>0</v>
      </c>
      <c r="F455" s="12">
        <v>0</v>
      </c>
      <c r="G455" s="12">
        <v>0</v>
      </c>
      <c r="H455" s="12">
        <v>0</v>
      </c>
      <c r="I455" s="11">
        <f t="shared" si="6"/>
        <v>516275.9</v>
      </c>
      <c r="J455" s="32"/>
    </row>
    <row r="456" spans="1:10">
      <c r="A456" s="9">
        <v>449</v>
      </c>
      <c r="B456" s="10" t="s">
        <v>462</v>
      </c>
      <c r="C456" s="11">
        <f>+[1]Validado!J8802</f>
        <v>46954.22</v>
      </c>
      <c r="D456" s="11">
        <v>0</v>
      </c>
      <c r="E456" s="11">
        <v>0</v>
      </c>
      <c r="F456" s="12">
        <v>0</v>
      </c>
      <c r="G456" s="12">
        <v>0</v>
      </c>
      <c r="H456" s="12">
        <v>0</v>
      </c>
      <c r="I456" s="11">
        <f t="shared" ref="I456:I497" si="7">+C456+D456+E456+F456+G456+H456</f>
        <v>46954.22</v>
      </c>
      <c r="J456" s="32"/>
    </row>
    <row r="457" spans="1:10">
      <c r="A457" s="9">
        <v>450</v>
      </c>
      <c r="B457" s="10" t="s">
        <v>463</v>
      </c>
      <c r="C457" s="11">
        <v>0</v>
      </c>
      <c r="D457" s="11">
        <v>0</v>
      </c>
      <c r="E457" s="11">
        <f>+[1]Validado!I8867</f>
        <v>0</v>
      </c>
      <c r="F457" s="12">
        <f>+[1]Validado!I8889</f>
        <v>2530287.2000000002</v>
      </c>
      <c r="G457" s="12">
        <f>+[1]Validado!I8906</f>
        <v>469675</v>
      </c>
      <c r="H457" s="12">
        <f>+[1]Validado!I8910</f>
        <v>0</v>
      </c>
      <c r="I457" s="11">
        <f t="shared" si="7"/>
        <v>2999962.2</v>
      </c>
      <c r="J457" s="32"/>
    </row>
    <row r="458" spans="1:10">
      <c r="A458" s="9">
        <v>451</v>
      </c>
      <c r="B458" s="10" t="s">
        <v>464</v>
      </c>
      <c r="C458" s="11">
        <v>0</v>
      </c>
      <c r="D458" s="11">
        <v>0</v>
      </c>
      <c r="E458" s="11">
        <v>0</v>
      </c>
      <c r="F458" s="12">
        <v>0</v>
      </c>
      <c r="G458" s="12">
        <v>0</v>
      </c>
      <c r="H458" s="12">
        <f>+[1]Validado!I8926</f>
        <v>0</v>
      </c>
      <c r="I458" s="11">
        <f t="shared" si="7"/>
        <v>0</v>
      </c>
      <c r="J458" s="32"/>
    </row>
    <row r="459" spans="1:10">
      <c r="A459" s="9">
        <v>452</v>
      </c>
      <c r="B459" s="10" t="s">
        <v>465</v>
      </c>
      <c r="C459" s="11">
        <f>+[1]Validado!J8640</f>
        <v>729776.67</v>
      </c>
      <c r="D459" s="11">
        <v>0</v>
      </c>
      <c r="E459" s="11">
        <v>0</v>
      </c>
      <c r="F459" s="12">
        <v>0</v>
      </c>
      <c r="G459" s="12">
        <v>0</v>
      </c>
      <c r="H459" s="12">
        <v>0</v>
      </c>
      <c r="I459" s="11">
        <f t="shared" si="7"/>
        <v>729776.67</v>
      </c>
      <c r="J459" s="32"/>
    </row>
    <row r="460" spans="1:10">
      <c r="A460" s="9">
        <v>453</v>
      </c>
      <c r="B460" s="10" t="s">
        <v>466</v>
      </c>
      <c r="C460" s="11">
        <v>531007.06999999995</v>
      </c>
      <c r="D460" s="11">
        <v>0</v>
      </c>
      <c r="E460" s="11">
        <v>0</v>
      </c>
      <c r="F460" s="12">
        <v>0</v>
      </c>
      <c r="G460" s="12">
        <v>0</v>
      </c>
      <c r="H460" s="12">
        <v>0</v>
      </c>
      <c r="I460" s="11">
        <f t="shared" si="7"/>
        <v>531007.06999999995</v>
      </c>
      <c r="J460" s="32"/>
    </row>
    <row r="461" spans="1:10">
      <c r="A461" s="9">
        <v>454</v>
      </c>
      <c r="B461" s="10" t="s">
        <v>467</v>
      </c>
      <c r="C461" s="11">
        <v>56640</v>
      </c>
      <c r="D461" s="11">
        <v>0</v>
      </c>
      <c r="E461" s="11">
        <v>0</v>
      </c>
      <c r="F461" s="12">
        <v>0</v>
      </c>
      <c r="G461" s="12">
        <v>0</v>
      </c>
      <c r="H461" s="12">
        <v>0</v>
      </c>
      <c r="I461" s="11">
        <f t="shared" si="7"/>
        <v>56640</v>
      </c>
      <c r="J461" s="32"/>
    </row>
    <row r="462" spans="1:10">
      <c r="A462" s="9">
        <v>455</v>
      </c>
      <c r="B462" s="10" t="s">
        <v>468</v>
      </c>
      <c r="C462" s="11">
        <v>0</v>
      </c>
      <c r="D462" s="11">
        <v>0</v>
      </c>
      <c r="E462" s="11">
        <f>+[1]Validado!I8955</f>
        <v>76798.62</v>
      </c>
      <c r="F462" s="12">
        <v>0</v>
      </c>
      <c r="G462" s="12">
        <v>0</v>
      </c>
      <c r="H462" s="12">
        <f>+[1]Validado!I8960</f>
        <v>0</v>
      </c>
      <c r="I462" s="11">
        <f t="shared" si="7"/>
        <v>76798.62</v>
      </c>
      <c r="J462" s="32"/>
    </row>
    <row r="463" spans="1:10">
      <c r="A463" s="9">
        <v>456</v>
      </c>
      <c r="B463" s="10" t="s">
        <v>469</v>
      </c>
      <c r="C463" s="11">
        <v>422000</v>
      </c>
      <c r="D463" s="11">
        <v>0</v>
      </c>
      <c r="E463" s="11">
        <v>0</v>
      </c>
      <c r="F463" s="12">
        <v>0</v>
      </c>
      <c r="G463" s="12">
        <v>0</v>
      </c>
      <c r="H463" s="12">
        <v>0</v>
      </c>
      <c r="I463" s="11">
        <f t="shared" si="7"/>
        <v>422000</v>
      </c>
      <c r="J463" s="32"/>
    </row>
    <row r="464" spans="1:10">
      <c r="A464" s="9">
        <v>457</v>
      </c>
      <c r="B464" s="10" t="s">
        <v>470</v>
      </c>
      <c r="C464" s="11">
        <v>0</v>
      </c>
      <c r="D464" s="11">
        <v>0</v>
      </c>
      <c r="E464" s="11">
        <v>0</v>
      </c>
      <c r="F464" s="12">
        <v>0</v>
      </c>
      <c r="G464" s="12">
        <v>0</v>
      </c>
      <c r="H464" s="12">
        <f>[1]Validado!J8928</f>
        <v>0</v>
      </c>
      <c r="I464" s="11">
        <f t="shared" si="7"/>
        <v>0</v>
      </c>
      <c r="J464" s="32"/>
    </row>
    <row r="465" spans="1:10">
      <c r="A465" s="9">
        <v>458</v>
      </c>
      <c r="B465" s="10" t="s">
        <v>471</v>
      </c>
      <c r="C465" s="11">
        <v>423683</v>
      </c>
      <c r="D465" s="11">
        <v>0</v>
      </c>
      <c r="E465" s="11">
        <v>0</v>
      </c>
      <c r="F465" s="12">
        <v>0</v>
      </c>
      <c r="G465" s="12">
        <v>0</v>
      </c>
      <c r="H465" s="12">
        <v>0</v>
      </c>
      <c r="I465" s="11">
        <f t="shared" si="7"/>
        <v>423683</v>
      </c>
      <c r="J465" s="32"/>
    </row>
    <row r="466" spans="1:10">
      <c r="A466" s="9">
        <v>459</v>
      </c>
      <c r="B466" s="10" t="s">
        <v>472</v>
      </c>
      <c r="C466" s="11">
        <v>0</v>
      </c>
      <c r="D466" s="11">
        <v>0</v>
      </c>
      <c r="E466" s="11">
        <v>0</v>
      </c>
      <c r="F466" s="12">
        <v>0</v>
      </c>
      <c r="G466" s="12">
        <v>0</v>
      </c>
      <c r="H466" s="12">
        <f>+[1]Validado!I8992</f>
        <v>0</v>
      </c>
      <c r="I466" s="11">
        <f t="shared" si="7"/>
        <v>0</v>
      </c>
      <c r="J466" s="32"/>
    </row>
    <row r="467" spans="1:10">
      <c r="A467" s="9">
        <v>460</v>
      </c>
      <c r="B467" s="10" t="s">
        <v>473</v>
      </c>
      <c r="C467" s="11">
        <v>0</v>
      </c>
      <c r="D467" s="11">
        <f>+[1]Validado!I8970</f>
        <v>2111462</v>
      </c>
      <c r="E467" s="11">
        <v>0</v>
      </c>
      <c r="F467" s="12">
        <v>0</v>
      </c>
      <c r="G467" s="12">
        <v>0</v>
      </c>
      <c r="H467" s="12">
        <v>0</v>
      </c>
      <c r="I467" s="11">
        <f t="shared" si="7"/>
        <v>2111462</v>
      </c>
      <c r="J467" s="32"/>
    </row>
    <row r="468" spans="1:10">
      <c r="A468" s="9">
        <v>461</v>
      </c>
      <c r="B468" s="10" t="s">
        <v>474</v>
      </c>
      <c r="C468" s="11">
        <v>712162.1</v>
      </c>
      <c r="D468" s="11">
        <v>0</v>
      </c>
      <c r="E468" s="11">
        <v>0</v>
      </c>
      <c r="F468" s="12">
        <v>0</v>
      </c>
      <c r="G468" s="12">
        <v>0</v>
      </c>
      <c r="H468" s="12">
        <v>0</v>
      </c>
      <c r="I468" s="11">
        <f t="shared" si="7"/>
        <v>712162.1</v>
      </c>
      <c r="J468" s="32"/>
    </row>
    <row r="469" spans="1:10">
      <c r="A469" s="9">
        <v>462</v>
      </c>
      <c r="B469" s="10" t="s">
        <v>475</v>
      </c>
      <c r="C469" s="11">
        <f>+[1]Validado!I9007</f>
        <v>280760</v>
      </c>
      <c r="D469" s="11">
        <f>+[1]Validado!I9019</f>
        <v>2672620</v>
      </c>
      <c r="E469" s="11">
        <f>+[1]Validado!I9030</f>
        <v>772003.2</v>
      </c>
      <c r="F469" s="12">
        <v>0</v>
      </c>
      <c r="G469" s="12">
        <v>0</v>
      </c>
      <c r="H469" s="12">
        <v>0</v>
      </c>
      <c r="I469" s="11">
        <f t="shared" si="7"/>
        <v>3725383.2</v>
      </c>
      <c r="J469" s="32"/>
    </row>
    <row r="470" spans="1:10">
      <c r="A470" s="9">
        <v>463</v>
      </c>
      <c r="B470" s="10" t="s">
        <v>476</v>
      </c>
      <c r="C470" s="11">
        <v>56727.08</v>
      </c>
      <c r="D470" s="11">
        <v>0</v>
      </c>
      <c r="E470" s="11">
        <v>0</v>
      </c>
      <c r="F470" s="12">
        <v>0</v>
      </c>
      <c r="G470" s="12">
        <v>0</v>
      </c>
      <c r="H470" s="12">
        <v>0</v>
      </c>
      <c r="I470" s="11">
        <f t="shared" si="7"/>
        <v>56727.08</v>
      </c>
      <c r="J470" s="32"/>
    </row>
    <row r="471" spans="1:10">
      <c r="A471" s="9">
        <v>464</v>
      </c>
      <c r="B471" s="10" t="s">
        <v>477</v>
      </c>
      <c r="C471" s="11">
        <f>+[1]Validado!I9002</f>
        <v>20335</v>
      </c>
      <c r="D471" s="11">
        <v>0</v>
      </c>
      <c r="E471" s="11">
        <v>0</v>
      </c>
      <c r="F471" s="12">
        <v>0</v>
      </c>
      <c r="G471" s="12">
        <v>0</v>
      </c>
      <c r="H471" s="12">
        <v>0</v>
      </c>
      <c r="I471" s="11">
        <f t="shared" si="7"/>
        <v>20335</v>
      </c>
      <c r="J471" s="32"/>
    </row>
    <row r="472" spans="1:10">
      <c r="A472" s="9">
        <v>465</v>
      </c>
      <c r="B472" s="10" t="s">
        <v>478</v>
      </c>
      <c r="C472" s="11">
        <v>0</v>
      </c>
      <c r="D472" s="11">
        <v>0</v>
      </c>
      <c r="E472" s="11">
        <v>0</v>
      </c>
      <c r="F472" s="12">
        <v>0</v>
      </c>
      <c r="G472" s="12">
        <v>0</v>
      </c>
      <c r="H472" s="12">
        <f>+[1]Validado!I9090</f>
        <v>78897</v>
      </c>
      <c r="I472" s="11">
        <f t="shared" si="7"/>
        <v>78897</v>
      </c>
      <c r="J472" s="32"/>
    </row>
    <row r="473" spans="1:10">
      <c r="A473" s="9">
        <v>466</v>
      </c>
      <c r="B473" s="10" t="s">
        <v>479</v>
      </c>
      <c r="C473" s="11">
        <v>0</v>
      </c>
      <c r="D473" s="11">
        <v>0</v>
      </c>
      <c r="E473" s="11">
        <v>0</v>
      </c>
      <c r="F473" s="12">
        <v>0</v>
      </c>
      <c r="G473" s="12">
        <v>0</v>
      </c>
      <c r="H473" s="12">
        <f>+[1]Validado!J9094</f>
        <v>0</v>
      </c>
      <c r="I473" s="11">
        <f t="shared" si="7"/>
        <v>0</v>
      </c>
      <c r="J473" s="32"/>
    </row>
    <row r="474" spans="1:10">
      <c r="A474" s="9">
        <v>467</v>
      </c>
      <c r="B474" s="10" t="s">
        <v>480</v>
      </c>
      <c r="C474" s="11">
        <v>191700</v>
      </c>
      <c r="D474" s="11">
        <v>0</v>
      </c>
      <c r="E474" s="11">
        <v>0</v>
      </c>
      <c r="F474" s="12">
        <v>0</v>
      </c>
      <c r="G474" s="12">
        <v>0</v>
      </c>
      <c r="H474" s="12">
        <v>0</v>
      </c>
      <c r="I474" s="11">
        <f t="shared" si="7"/>
        <v>191700</v>
      </c>
      <c r="J474" s="32"/>
    </row>
    <row r="475" spans="1:10">
      <c r="A475" s="9">
        <v>468</v>
      </c>
      <c r="B475" s="10" t="s">
        <v>481</v>
      </c>
      <c r="C475" s="11">
        <f>+[1]Validado!I9103</f>
        <v>5074</v>
      </c>
      <c r="D475" s="11">
        <v>0</v>
      </c>
      <c r="E475" s="11">
        <v>0</v>
      </c>
      <c r="F475" s="12">
        <v>0</v>
      </c>
      <c r="G475" s="12">
        <f>+[1]Validado!J9102</f>
        <v>260142.8</v>
      </c>
      <c r="H475" s="12">
        <v>0</v>
      </c>
      <c r="I475" s="11">
        <f t="shared" si="7"/>
        <v>265216.8</v>
      </c>
      <c r="J475" s="32"/>
    </row>
    <row r="476" spans="1:10">
      <c r="A476" s="9">
        <v>469</v>
      </c>
      <c r="B476" s="10" t="s">
        <v>482</v>
      </c>
      <c r="C476" s="11">
        <v>0</v>
      </c>
      <c r="D476" s="11">
        <v>0</v>
      </c>
      <c r="E476" s="11">
        <v>0</v>
      </c>
      <c r="F476" s="12">
        <v>0</v>
      </c>
      <c r="G476" s="12">
        <v>0</v>
      </c>
      <c r="H476" s="12">
        <f>+[1]Validado!I9123</f>
        <v>0</v>
      </c>
      <c r="I476" s="11">
        <f t="shared" si="7"/>
        <v>0</v>
      </c>
      <c r="J476" s="32"/>
    </row>
    <row r="477" spans="1:10">
      <c r="A477" s="9">
        <v>470</v>
      </c>
      <c r="B477" s="10" t="s">
        <v>483</v>
      </c>
      <c r="C477" s="11">
        <v>0</v>
      </c>
      <c r="D477" s="11">
        <v>0</v>
      </c>
      <c r="E477" s="11">
        <v>0</v>
      </c>
      <c r="F477" s="12">
        <v>0</v>
      </c>
      <c r="G477" s="12">
        <v>0</v>
      </c>
      <c r="H477" s="12">
        <f>+[1]Validado!I9130</f>
        <v>228035</v>
      </c>
      <c r="I477" s="11">
        <f t="shared" si="7"/>
        <v>228035</v>
      </c>
      <c r="J477" s="32"/>
    </row>
    <row r="478" spans="1:10">
      <c r="A478" s="9">
        <v>471</v>
      </c>
      <c r="B478" s="10" t="s">
        <v>484</v>
      </c>
      <c r="C478" s="11">
        <v>0</v>
      </c>
      <c r="D478" s="11">
        <v>0</v>
      </c>
      <c r="E478" s="11">
        <v>0</v>
      </c>
      <c r="F478" s="12">
        <v>0</v>
      </c>
      <c r="G478" s="12">
        <f>[1]Validado!I9135</f>
        <v>70210</v>
      </c>
      <c r="H478" s="12">
        <f>[1]Validado!I9142</f>
        <v>0</v>
      </c>
      <c r="I478" s="11">
        <f t="shared" si="7"/>
        <v>70210</v>
      </c>
      <c r="J478" s="32"/>
    </row>
    <row r="479" spans="1:10">
      <c r="A479" s="9">
        <v>472</v>
      </c>
      <c r="B479" s="10" t="s">
        <v>485</v>
      </c>
      <c r="C479" s="11">
        <v>0</v>
      </c>
      <c r="D479" s="11">
        <v>0</v>
      </c>
      <c r="E479" s="11">
        <v>0</v>
      </c>
      <c r="F479" s="12">
        <v>0</v>
      </c>
      <c r="G479" s="12">
        <f>+[1]Validado!I9173</f>
        <v>0</v>
      </c>
      <c r="H479" s="12">
        <f>+[1]Validado!I9212</f>
        <v>225144</v>
      </c>
      <c r="I479" s="11">
        <f t="shared" si="7"/>
        <v>225144</v>
      </c>
      <c r="J479" s="32"/>
    </row>
    <row r="480" spans="1:10">
      <c r="A480" s="9">
        <v>473</v>
      </c>
      <c r="B480" s="10" t="s">
        <v>486</v>
      </c>
      <c r="C480" s="11">
        <v>0</v>
      </c>
      <c r="D480" s="11">
        <v>0</v>
      </c>
      <c r="E480" s="11">
        <v>0</v>
      </c>
      <c r="F480" s="12">
        <v>0</v>
      </c>
      <c r="G480" s="12">
        <f>+[1]Validado!I9218</f>
        <v>27957.19</v>
      </c>
      <c r="H480" s="12">
        <f>+[1]Validado!I9223</f>
        <v>147500</v>
      </c>
      <c r="I480" s="11">
        <f t="shared" si="7"/>
        <v>175457.19</v>
      </c>
      <c r="J480" s="32"/>
    </row>
    <row r="481" spans="1:10">
      <c r="A481" s="9">
        <v>474</v>
      </c>
      <c r="B481" s="10" t="s">
        <v>487</v>
      </c>
      <c r="C481" s="11">
        <v>367060.77</v>
      </c>
      <c r="D481" s="11">
        <v>0</v>
      </c>
      <c r="E481" s="11">
        <v>0</v>
      </c>
      <c r="F481" s="12">
        <v>0</v>
      </c>
      <c r="G481" s="12">
        <v>0</v>
      </c>
      <c r="H481" s="12">
        <v>0</v>
      </c>
      <c r="I481" s="11">
        <f t="shared" si="7"/>
        <v>367060.77</v>
      </c>
      <c r="J481" s="32"/>
    </row>
    <row r="482" spans="1:10">
      <c r="A482" s="9">
        <v>475</v>
      </c>
      <c r="B482" s="10" t="s">
        <v>488</v>
      </c>
      <c r="C482" s="11">
        <f>+[1]Validado!J9234</f>
        <v>100264.6</v>
      </c>
      <c r="D482" s="11">
        <v>0</v>
      </c>
      <c r="E482" s="11">
        <v>0</v>
      </c>
      <c r="F482" s="12">
        <v>0</v>
      </c>
      <c r="G482" s="12">
        <v>0</v>
      </c>
      <c r="H482" s="12">
        <v>0</v>
      </c>
      <c r="I482" s="11">
        <f t="shared" si="7"/>
        <v>100264.6</v>
      </c>
      <c r="J482" s="32"/>
    </row>
    <row r="483" spans="1:10">
      <c r="A483" s="9">
        <v>476</v>
      </c>
      <c r="B483" s="10" t="s">
        <v>489</v>
      </c>
      <c r="C483" s="11">
        <v>0</v>
      </c>
      <c r="D483" s="11">
        <f>+[1]Validado!I9232</f>
        <v>110363.6</v>
      </c>
      <c r="E483" s="11">
        <v>0</v>
      </c>
      <c r="F483" s="12">
        <v>0</v>
      </c>
      <c r="G483" s="12">
        <v>0</v>
      </c>
      <c r="H483" s="12">
        <v>0</v>
      </c>
      <c r="I483" s="11">
        <f t="shared" si="7"/>
        <v>110363.6</v>
      </c>
      <c r="J483" s="32"/>
    </row>
    <row r="484" spans="1:10">
      <c r="A484" s="9">
        <v>477</v>
      </c>
      <c r="B484" s="10" t="s">
        <v>490</v>
      </c>
      <c r="C484" s="11">
        <v>0</v>
      </c>
      <c r="D484" s="11">
        <f>+[1]Validado!I9250</f>
        <v>1448037.13</v>
      </c>
      <c r="E484" s="11">
        <f>+[1]Validado!I9254</f>
        <v>340103.16</v>
      </c>
      <c r="F484" s="12">
        <f>+[1]Validado!I9288</f>
        <v>195000</v>
      </c>
      <c r="G484" s="12">
        <f>+[1]Validado!I9292</f>
        <v>195000</v>
      </c>
      <c r="H484" s="12">
        <f>+[1]Validado!I9301</f>
        <v>317750</v>
      </c>
      <c r="I484" s="11">
        <f t="shared" si="7"/>
        <v>2495890.29</v>
      </c>
      <c r="J484" s="32"/>
    </row>
    <row r="485" spans="1:10">
      <c r="A485" s="9">
        <v>478</v>
      </c>
      <c r="B485" s="10" t="s">
        <v>491</v>
      </c>
      <c r="C485" s="11">
        <v>3029235.64</v>
      </c>
      <c r="D485" s="11">
        <v>0</v>
      </c>
      <c r="E485" s="11">
        <v>0</v>
      </c>
      <c r="F485" s="12">
        <v>0</v>
      </c>
      <c r="G485" s="12">
        <v>0</v>
      </c>
      <c r="H485" s="12">
        <v>0</v>
      </c>
      <c r="I485" s="11">
        <f t="shared" si="7"/>
        <v>3029235.64</v>
      </c>
      <c r="J485" s="32"/>
    </row>
    <row r="486" spans="1:10">
      <c r="A486" s="9">
        <v>479</v>
      </c>
      <c r="B486" s="10" t="s">
        <v>492</v>
      </c>
      <c r="C486" s="11">
        <v>0</v>
      </c>
      <c r="D486" s="11">
        <v>0</v>
      </c>
      <c r="E486" s="11">
        <v>0</v>
      </c>
      <c r="F486" s="12">
        <f>+[1]Validado!I9320</f>
        <v>0</v>
      </c>
      <c r="G486" s="12">
        <f>+[1]Validado!I9349</f>
        <v>405000</v>
      </c>
      <c r="H486" s="12">
        <v>0</v>
      </c>
      <c r="I486" s="11">
        <f t="shared" si="7"/>
        <v>405000</v>
      </c>
      <c r="J486" s="32"/>
    </row>
    <row r="487" spans="1:10">
      <c r="A487" s="9">
        <v>480</v>
      </c>
      <c r="B487" s="10" t="s">
        <v>493</v>
      </c>
      <c r="C487" s="11">
        <v>9440</v>
      </c>
      <c r="D487" s="11">
        <v>0</v>
      </c>
      <c r="E487" s="11">
        <v>0</v>
      </c>
      <c r="F487" s="12">
        <v>0</v>
      </c>
      <c r="G487" s="12">
        <v>0</v>
      </c>
      <c r="H487" s="12">
        <v>0</v>
      </c>
      <c r="I487" s="11">
        <f t="shared" si="7"/>
        <v>9440</v>
      </c>
      <c r="J487" s="32"/>
    </row>
    <row r="488" spans="1:10">
      <c r="A488" s="9">
        <v>481</v>
      </c>
      <c r="B488" s="10" t="s">
        <v>494</v>
      </c>
      <c r="C488" s="11">
        <f>+[1]Validado!J9351</f>
        <v>191500</v>
      </c>
      <c r="D488" s="11">
        <v>0</v>
      </c>
      <c r="E488" s="11">
        <v>0</v>
      </c>
      <c r="F488" s="12">
        <v>0</v>
      </c>
      <c r="G488" s="12">
        <v>0</v>
      </c>
      <c r="H488" s="12">
        <v>0</v>
      </c>
      <c r="I488" s="11">
        <f t="shared" si="7"/>
        <v>191500</v>
      </c>
      <c r="J488" s="32"/>
    </row>
    <row r="489" spans="1:10">
      <c r="A489" s="9">
        <v>482</v>
      </c>
      <c r="B489" s="10" t="s">
        <v>495</v>
      </c>
      <c r="C489" s="11">
        <f>+[1]Validado!J9356</f>
        <v>100728.78</v>
      </c>
      <c r="D489" s="11">
        <v>0</v>
      </c>
      <c r="E489" s="11">
        <v>0</v>
      </c>
      <c r="F489" s="12">
        <v>0</v>
      </c>
      <c r="G489" s="12">
        <v>0</v>
      </c>
      <c r="H489" s="12">
        <v>0</v>
      </c>
      <c r="I489" s="11">
        <f t="shared" si="7"/>
        <v>100728.78</v>
      </c>
      <c r="J489" s="32"/>
    </row>
    <row r="490" spans="1:10">
      <c r="A490" s="9">
        <v>483</v>
      </c>
      <c r="B490" s="10" t="s">
        <v>496</v>
      </c>
      <c r="C490" s="11">
        <v>0</v>
      </c>
      <c r="D490" s="11">
        <v>0</v>
      </c>
      <c r="E490" s="11">
        <v>0</v>
      </c>
      <c r="F490" s="12">
        <f>+[1]Validado!J9360</f>
        <v>58800</v>
      </c>
      <c r="G490" s="12">
        <v>0</v>
      </c>
      <c r="H490" s="12">
        <v>0</v>
      </c>
      <c r="I490" s="11">
        <f t="shared" si="7"/>
        <v>58800</v>
      </c>
      <c r="J490" s="32"/>
    </row>
    <row r="491" spans="1:10">
      <c r="A491" s="9">
        <v>484</v>
      </c>
      <c r="B491" s="10" t="s">
        <v>497</v>
      </c>
      <c r="C491" s="11">
        <v>149150</v>
      </c>
      <c r="D491" s="11">
        <v>0</v>
      </c>
      <c r="E491" s="11">
        <v>0</v>
      </c>
      <c r="F491" s="12">
        <v>0</v>
      </c>
      <c r="G491" s="12">
        <v>0</v>
      </c>
      <c r="H491" s="12">
        <v>0</v>
      </c>
      <c r="I491" s="11">
        <f t="shared" si="7"/>
        <v>149150</v>
      </c>
      <c r="J491" s="32"/>
    </row>
    <row r="492" spans="1:10">
      <c r="A492" s="9">
        <v>485</v>
      </c>
      <c r="B492" s="10" t="s">
        <v>498</v>
      </c>
      <c r="C492" s="11">
        <v>0</v>
      </c>
      <c r="D492" s="11">
        <v>0</v>
      </c>
      <c r="E492" s="11">
        <v>0</v>
      </c>
      <c r="F492" s="12">
        <v>0</v>
      </c>
      <c r="G492" s="12">
        <f>+[1]Validado!J1427</f>
        <v>476893.46</v>
      </c>
      <c r="H492" s="12">
        <v>0</v>
      </c>
      <c r="I492" s="11">
        <f t="shared" si="7"/>
        <v>476893.46</v>
      </c>
      <c r="J492" s="32"/>
    </row>
    <row r="493" spans="1:10">
      <c r="A493" s="9">
        <v>486</v>
      </c>
      <c r="B493" s="10" t="s">
        <v>499</v>
      </c>
      <c r="C493" s="11">
        <v>1278683.2</v>
      </c>
      <c r="D493" s="11">
        <v>0</v>
      </c>
      <c r="E493" s="11">
        <v>0</v>
      </c>
      <c r="F493" s="12">
        <v>0</v>
      </c>
      <c r="G493" s="12">
        <v>0</v>
      </c>
      <c r="H493" s="12">
        <v>0</v>
      </c>
      <c r="I493" s="11">
        <f t="shared" si="7"/>
        <v>1278683.2</v>
      </c>
      <c r="J493" s="32"/>
    </row>
    <row r="494" spans="1:10">
      <c r="A494" s="9">
        <v>487</v>
      </c>
      <c r="B494" s="10" t="s">
        <v>500</v>
      </c>
      <c r="C494" s="11">
        <v>0</v>
      </c>
      <c r="D494" s="11">
        <v>0</v>
      </c>
      <c r="E494" s="11">
        <v>0</v>
      </c>
      <c r="F494" s="12">
        <v>0</v>
      </c>
      <c r="G494" s="12">
        <f>+[1]Validado!J9371</f>
        <v>0</v>
      </c>
      <c r="H494" s="12">
        <v>0</v>
      </c>
      <c r="I494" s="11">
        <f t="shared" si="7"/>
        <v>0</v>
      </c>
      <c r="J494" s="32"/>
    </row>
    <row r="495" spans="1:10">
      <c r="A495" s="9">
        <v>488</v>
      </c>
      <c r="B495" s="10" t="s">
        <v>501</v>
      </c>
      <c r="C495" s="11">
        <v>0</v>
      </c>
      <c r="D495" s="11">
        <v>0</v>
      </c>
      <c r="E495" s="11">
        <f>+[1]Validado!I9383</f>
        <v>552000</v>
      </c>
      <c r="F495" s="12">
        <v>0</v>
      </c>
      <c r="G495" s="12">
        <v>0</v>
      </c>
      <c r="H495" s="12">
        <v>0</v>
      </c>
      <c r="I495" s="11">
        <f t="shared" si="7"/>
        <v>552000</v>
      </c>
      <c r="J495" s="32"/>
    </row>
    <row r="496" spans="1:10">
      <c r="A496" s="9">
        <v>489</v>
      </c>
      <c r="B496" s="10" t="s">
        <v>502</v>
      </c>
      <c r="C496" s="11">
        <v>0</v>
      </c>
      <c r="D496" s="11">
        <v>0</v>
      </c>
      <c r="E496" s="11">
        <v>0</v>
      </c>
      <c r="F496" s="12">
        <v>0</v>
      </c>
      <c r="G496" s="12">
        <f>+[1]Validado!I9390</f>
        <v>323960.96000000002</v>
      </c>
      <c r="H496" s="12">
        <f>+[1]Validado!I9395</f>
        <v>0</v>
      </c>
      <c r="I496" s="11">
        <f t="shared" si="7"/>
        <v>323960.96000000002</v>
      </c>
      <c r="J496" s="32"/>
    </row>
    <row r="497" spans="1:10">
      <c r="A497" s="9">
        <v>490</v>
      </c>
      <c r="B497" s="10" t="s">
        <v>503</v>
      </c>
      <c r="C497" s="11">
        <v>0</v>
      </c>
      <c r="D497" s="11">
        <v>0</v>
      </c>
      <c r="E497" s="11">
        <v>0</v>
      </c>
      <c r="F497" s="12">
        <v>0</v>
      </c>
      <c r="G497" s="12">
        <v>0</v>
      </c>
      <c r="H497" s="12">
        <f>+[1]Validado!I9402</f>
        <v>0</v>
      </c>
      <c r="I497" s="11">
        <f t="shared" si="7"/>
        <v>0</v>
      </c>
      <c r="J497" s="32"/>
    </row>
    <row r="498" spans="1:10">
      <c r="A498" s="47" t="s">
        <v>504</v>
      </c>
      <c r="B498" s="48"/>
      <c r="C498" s="49">
        <f t="shared" ref="C498:G498" si="8">SUM(C8:C497)</f>
        <v>220602847.78999999</v>
      </c>
      <c r="D498" s="49">
        <f t="shared" si="8"/>
        <v>95558799.833999991</v>
      </c>
      <c r="E498" s="49">
        <f t="shared" si="8"/>
        <v>100274027.02</v>
      </c>
      <c r="F498" s="49">
        <f t="shared" si="8"/>
        <v>117576510.13800001</v>
      </c>
      <c r="G498" s="49">
        <f t="shared" si="8"/>
        <v>30951781.543000005</v>
      </c>
      <c r="H498" s="49">
        <f>SUM(H8:H497)</f>
        <v>24974965.190000005</v>
      </c>
      <c r="I498" s="49">
        <v>590357780.51499999</v>
      </c>
      <c r="J498" s="50"/>
    </row>
    <row r="499" spans="1:10">
      <c r="A499" s="3"/>
      <c r="B499" s="3"/>
      <c r="C499" s="3"/>
      <c r="D499" s="1"/>
      <c r="E499" s="1"/>
      <c r="F499" s="1"/>
      <c r="G499" s="1"/>
      <c r="H499" s="1"/>
      <c r="I499" s="1"/>
      <c r="J499" s="32"/>
    </row>
    <row r="500" spans="1:10">
      <c r="A500" s="3"/>
      <c r="B500" s="17" t="s">
        <v>505</v>
      </c>
      <c r="C500" s="3"/>
      <c r="D500" s="4"/>
      <c r="E500" s="3"/>
      <c r="F500" s="51" t="s">
        <v>506</v>
      </c>
      <c r="G500" s="51"/>
      <c r="H500" s="51"/>
      <c r="I500" s="1"/>
      <c r="J500" s="32"/>
    </row>
    <row r="501" spans="1:10">
      <c r="A501" s="3"/>
      <c r="B501" s="18"/>
      <c r="C501" s="18"/>
      <c r="D501" s="18"/>
      <c r="E501" s="18"/>
      <c r="F501" s="27"/>
      <c r="G501" s="27"/>
      <c r="H501" s="27"/>
      <c r="I501" s="1"/>
      <c r="J501" s="32"/>
    </row>
    <row r="502" spans="1:10">
      <c r="A502" s="3"/>
      <c r="B502" s="19"/>
      <c r="C502" s="4"/>
      <c r="D502" s="4"/>
      <c r="E502" s="28"/>
      <c r="F502" s="28"/>
      <c r="G502" s="28"/>
      <c r="H502" s="28"/>
      <c r="I502" s="28"/>
      <c r="J502" s="32"/>
    </row>
    <row r="503" spans="1:10">
      <c r="A503" s="3"/>
      <c r="B503" s="3"/>
      <c r="C503" s="52" t="s">
        <v>507</v>
      </c>
      <c r="D503" s="52"/>
      <c r="E503" s="52"/>
      <c r="F503" s="20"/>
      <c r="G503" s="1"/>
      <c r="H503" s="1"/>
      <c r="I503" s="1"/>
      <c r="J503" s="32"/>
    </row>
    <row r="504" spans="1:10">
      <c r="A504" s="3"/>
      <c r="B504" s="3"/>
      <c r="C504" s="21"/>
      <c r="D504" s="24"/>
      <c r="E504" s="24"/>
      <c r="F504" s="24"/>
      <c r="G504" s="20"/>
      <c r="H504" s="23"/>
      <c r="I504" s="1"/>
      <c r="J504" s="32"/>
    </row>
    <row r="505" spans="1:10">
      <c r="A505" s="3"/>
      <c r="B505" s="3"/>
      <c r="C505" s="26"/>
      <c r="D505" s="53" t="s">
        <v>508</v>
      </c>
      <c r="E505" s="26"/>
      <c r="F505" s="26"/>
      <c r="G505" s="26"/>
      <c r="H505" s="23"/>
      <c r="I505" s="1"/>
      <c r="J505" s="32"/>
    </row>
    <row r="506" spans="1:10">
      <c r="A506" s="3"/>
      <c r="B506" s="3"/>
      <c r="C506" s="21"/>
      <c r="D506" s="24"/>
      <c r="E506" s="24"/>
      <c r="F506" s="24"/>
      <c r="G506" s="20"/>
      <c r="H506" s="23"/>
      <c r="I506" s="1"/>
      <c r="J506" s="32"/>
    </row>
    <row r="507" spans="1:10">
      <c r="A507" s="3"/>
      <c r="B507" s="4" t="s">
        <v>509</v>
      </c>
      <c r="C507" s="22"/>
      <c r="D507" s="22"/>
      <c r="E507" s="22"/>
      <c r="F507" s="22"/>
      <c r="G507" s="20"/>
      <c r="H507" s="23"/>
      <c r="I507" s="1"/>
      <c r="J507" s="32"/>
    </row>
    <row r="508" spans="1:10">
      <c r="A508" s="3"/>
      <c r="B508" s="4" t="s">
        <v>510</v>
      </c>
      <c r="C508" s="3"/>
      <c r="D508" s="3"/>
      <c r="E508" s="3"/>
      <c r="F508" s="3"/>
      <c r="G508" s="3"/>
      <c r="H508" s="23"/>
      <c r="I508" s="1"/>
      <c r="J508" s="32"/>
    </row>
    <row r="509" spans="1:10">
      <c r="A509" s="3"/>
      <c r="B509" s="4" t="s">
        <v>511</v>
      </c>
      <c r="C509" s="20"/>
      <c r="D509" s="20"/>
      <c r="E509" s="20"/>
      <c r="F509" s="20"/>
      <c r="G509" s="20"/>
      <c r="H509" s="3"/>
      <c r="I509" s="1"/>
      <c r="J509" s="32"/>
    </row>
    <row r="510" spans="1:10">
      <c r="A510" s="3"/>
      <c r="B510" s="3"/>
      <c r="C510" s="3"/>
      <c r="D510" s="3"/>
      <c r="E510" s="3"/>
      <c r="F510" s="3"/>
      <c r="G510" s="3"/>
      <c r="H510" s="3"/>
      <c r="I510" s="1"/>
      <c r="J510" s="32"/>
    </row>
    <row r="511" spans="1:10">
      <c r="A511" s="3"/>
      <c r="B511" s="4" t="s">
        <v>512</v>
      </c>
      <c r="C511" s="3"/>
      <c r="D511" s="3"/>
      <c r="E511" s="3"/>
      <c r="F511" s="3"/>
      <c r="G511" s="3"/>
      <c r="H511" s="54"/>
      <c r="I511" s="1"/>
      <c r="J511" s="32"/>
    </row>
    <row r="512" spans="1:10">
      <c r="A512" s="3"/>
      <c r="B512" s="4" t="s">
        <v>513</v>
      </c>
      <c r="C512" s="3"/>
      <c r="D512" s="3"/>
      <c r="E512" s="3"/>
      <c r="F512" s="3"/>
      <c r="G512" s="3"/>
      <c r="H512" s="3"/>
      <c r="I512" s="1"/>
      <c r="J512" s="32"/>
    </row>
    <row r="513" spans="1:10">
      <c r="A513" s="3"/>
      <c r="B513" s="3"/>
      <c r="C513" s="3"/>
      <c r="D513" s="3"/>
      <c r="E513" s="3"/>
      <c r="F513" s="3"/>
      <c r="G513" s="3"/>
      <c r="H513" s="3"/>
      <c r="I513" s="1"/>
      <c r="J513" s="32"/>
    </row>
    <row r="514" spans="1:10">
      <c r="A514" s="3"/>
      <c r="B514" s="4" t="s">
        <v>514</v>
      </c>
      <c r="C514" s="3"/>
      <c r="D514" s="3"/>
      <c r="E514" s="3"/>
      <c r="F514" s="3"/>
      <c r="G514" s="3"/>
      <c r="H514" s="3"/>
      <c r="I514" s="1"/>
      <c r="J514" s="32"/>
    </row>
    <row r="515" spans="1:10">
      <c r="A515" s="3"/>
      <c r="B515" s="4" t="s">
        <v>515</v>
      </c>
      <c r="C515" s="3"/>
      <c r="D515" s="3"/>
      <c r="E515" s="3"/>
      <c r="F515" s="3"/>
      <c r="G515" s="3"/>
      <c r="H515" s="3"/>
      <c r="I515" s="1"/>
      <c r="J515" s="32"/>
    </row>
    <row r="516" spans="1:10">
      <c r="A516" s="3"/>
      <c r="B516" s="4" t="s">
        <v>516</v>
      </c>
      <c r="C516" s="3"/>
      <c r="D516" s="3"/>
      <c r="E516" s="3"/>
      <c r="F516" s="3"/>
      <c r="G516" s="3"/>
      <c r="H516" s="3"/>
      <c r="I516" s="1"/>
      <c r="J516" s="32"/>
    </row>
    <row r="517" spans="1:10">
      <c r="A517" s="3"/>
      <c r="B517" s="4" t="s">
        <v>517</v>
      </c>
      <c r="C517" s="3"/>
      <c r="D517" s="3"/>
      <c r="E517" s="3"/>
      <c r="F517" s="3"/>
      <c r="G517" s="3"/>
      <c r="H517" s="3"/>
      <c r="I517" s="1"/>
      <c r="J517" s="32"/>
    </row>
  </sheetData>
  <mergeCells count="10">
    <mergeCell ref="A498:B498"/>
    <mergeCell ref="F500:H500"/>
    <mergeCell ref="F501:H501"/>
    <mergeCell ref="E502:I502"/>
    <mergeCell ref="C503:E503"/>
    <mergeCell ref="B1:H1"/>
    <mergeCell ref="B2:H2"/>
    <mergeCell ref="B3:H3"/>
    <mergeCell ref="A5:D5"/>
    <mergeCell ref="F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Hewlett-Packard Company</cp:lastModifiedBy>
  <dcterms:created xsi:type="dcterms:W3CDTF">2024-12-13T01:03:48Z</dcterms:created>
  <dcterms:modified xsi:type="dcterms:W3CDTF">2025-01-13T14:48:11Z</dcterms:modified>
</cp:coreProperties>
</file>